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192.168.10.130\globalarena\共有（国際事業課）\2026 11 サニックスCUP 国際新体操団体選手権2026\宿泊・食事・日帰り施設使用料申込書\"/>
    </mc:Choice>
  </mc:AlternateContent>
  <xr:revisionPtr revIDLastSave="0" documentId="13_ncr:1_{F9AB1B95-1717-4056-8CBA-673D6AE1426E}" xr6:coauthVersionLast="47" xr6:coauthVersionMax="47" xr10:uidLastSave="{00000000-0000-0000-0000-000000000000}"/>
  <bookViews>
    <workbookView xWindow="-108" yWindow="-108" windowWidth="23256" windowHeight="12456" xr2:uid="{00000000-000D-0000-FFFF-FFFF00000000}"/>
  </bookViews>
  <sheets>
    <sheet name="宿泊確認書" sheetId="2" r:id="rId1"/>
    <sheet name="宿泊食事申込書 (修正分)" sheetId="26" state="hidden" r:id="rId2"/>
    <sheet name="アレルギー表" sheetId="23" r:id="rId3"/>
    <sheet name="アレルギー表記入例(アレルギー・宗教)" sheetId="24" r:id="rId4"/>
  </sheets>
  <definedNames>
    <definedName name="_xlnm.Print_Area" localSheetId="0">宿泊確認書!$A$1:$P$61</definedName>
    <definedName name="_xlnm.Print_Area" localSheetId="1">'宿泊食事申込書 (修正分)'!$A$1:$AX$91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8" i="2" l="1"/>
  <c r="E49" i="2"/>
  <c r="G47" i="2"/>
  <c r="D49" i="2"/>
  <c r="O26" i="2"/>
  <c r="L26" i="2"/>
  <c r="I26" i="2"/>
  <c r="F26" i="2"/>
  <c r="G26" i="2"/>
  <c r="J26" i="2"/>
  <c r="M26" i="2"/>
  <c r="D26" i="2"/>
  <c r="H50" i="2" l="1"/>
  <c r="D50" i="2"/>
  <c r="S76" i="26"/>
  <c r="AN11" i="26" s="1"/>
  <c r="J15" i="26"/>
  <c r="V14" i="26"/>
  <c r="J14" i="26"/>
  <c r="H13" i="26"/>
  <c r="H12" i="26"/>
  <c r="H10" i="26"/>
  <c r="AO39" i="26"/>
  <c r="AO20" i="26"/>
  <c r="AO21" i="26"/>
  <c r="AO22" i="26"/>
  <c r="AO23" i="26"/>
  <c r="AO24" i="26"/>
  <c r="AO25" i="26"/>
  <c r="AO26" i="26"/>
  <c r="AO27" i="26"/>
  <c r="AO28" i="26"/>
  <c r="AO29" i="26"/>
  <c r="AO30" i="26"/>
  <c r="AO31" i="26"/>
  <c r="AO32" i="26"/>
  <c r="AO33" i="26"/>
  <c r="AO34" i="26"/>
  <c r="AO35" i="26"/>
  <c r="AO36" i="26"/>
  <c r="AO37" i="26"/>
  <c r="AO38" i="26"/>
  <c r="AO19" i="26"/>
  <c r="X21" i="26"/>
  <c r="AK49" i="26"/>
  <c r="X25" i="26"/>
  <c r="X24" i="26"/>
  <c r="X23" i="26"/>
  <c r="X22" i="26"/>
  <c r="AR11" i="26" l="1"/>
  <c r="T7" i="26" l="1"/>
  <c r="X7" i="26" s="1"/>
  <c r="B22" i="26"/>
  <c r="L7" i="26"/>
  <c r="P7" i="26" s="1"/>
  <c r="M22" i="26" l="1"/>
  <c r="J22" i="26"/>
  <c r="G22" i="26"/>
  <c r="D22" i="26"/>
  <c r="P22" i="26"/>
  <c r="B53" i="26"/>
  <c r="B70" i="26" s="1"/>
  <c r="I70" i="26" s="1"/>
  <c r="Z7" i="26"/>
  <c r="B21" i="26"/>
  <c r="M21" i="26" l="1"/>
  <c r="J21" i="26"/>
  <c r="P21" i="26"/>
  <c r="G21" i="26"/>
  <c r="T21" i="26"/>
  <c r="D21" i="26"/>
  <c r="AA53" i="26"/>
  <c r="Q53" i="26"/>
  <c r="S70" i="26" s="1"/>
  <c r="F53" i="26"/>
  <c r="B51" i="26"/>
  <c r="B55" i="26"/>
  <c r="B71" i="26" s="1"/>
  <c r="I71" i="26" s="1"/>
  <c r="Z21" i="26" l="1"/>
  <c r="AA51" i="26"/>
  <c r="B69" i="26"/>
  <c r="I69" i="26" s="1"/>
  <c r="Q51" i="26"/>
  <c r="S69" i="26" s="1"/>
  <c r="F51" i="26"/>
  <c r="B57" i="26"/>
  <c r="B72" i="26" s="1"/>
  <c r="I72" i="26" s="1"/>
  <c r="AA55" i="26"/>
  <c r="Q55" i="26"/>
  <c r="S71" i="26" s="1"/>
  <c r="F55" i="26"/>
  <c r="T22" i="26"/>
  <c r="B23" i="26"/>
  <c r="P23" i="26" l="1"/>
  <c r="D23" i="26"/>
  <c r="M23" i="26"/>
  <c r="J23" i="26"/>
  <c r="G23" i="26"/>
  <c r="T23" i="26"/>
  <c r="B59" i="26"/>
  <c r="F57" i="26"/>
  <c r="AA57" i="26"/>
  <c r="Q57" i="26"/>
  <c r="S72" i="26" s="1"/>
  <c r="Z22" i="26"/>
  <c r="B24" i="26"/>
  <c r="P24" i="26" l="1"/>
  <c r="M24" i="26"/>
  <c r="J24" i="26"/>
  <c r="G24" i="26"/>
  <c r="D24" i="26"/>
  <c r="Z23" i="26"/>
  <c r="F59" i="26"/>
  <c r="B73" i="26"/>
  <c r="I73" i="26" s="1"/>
  <c r="B61" i="26"/>
  <c r="B74" i="26" s="1"/>
  <c r="I74" i="26" s="1"/>
  <c r="Q59" i="26"/>
  <c r="S73" i="26" s="1"/>
  <c r="AA59" i="26"/>
  <c r="T24" i="26"/>
  <c r="B25" i="26"/>
  <c r="AA61" i="26" l="1"/>
  <c r="Q61" i="26"/>
  <c r="S74" i="26" s="1"/>
  <c r="F61" i="26"/>
  <c r="P25" i="26"/>
  <c r="T25" i="26"/>
  <c r="Z24" i="26"/>
  <c r="Z25" i="26" l="1"/>
</calcChain>
</file>

<file path=xl/sharedStrings.xml><?xml version="1.0" encoding="utf-8"?>
<sst xmlns="http://schemas.openxmlformats.org/spreadsheetml/2006/main" count="628" uniqueCount="254">
  <si>
    <t>氏名</t>
  </si>
  <si>
    <t>宿泊者数</t>
  </si>
  <si>
    <t>引率者
スタッフ</t>
  </si>
  <si>
    <t>合計</t>
  </si>
  <si>
    <t>食事数</t>
  </si>
  <si>
    <t>有</t>
  </si>
  <si>
    <t>無</t>
  </si>
  <si>
    <t>大会事前に銀行振込み</t>
  </si>
  <si>
    <t>大会期間中にフロントにて現金支払い</t>
  </si>
  <si>
    <t>大会終了後に請求書発行</t>
  </si>
  <si>
    <t>年</t>
  </si>
  <si>
    <t>A</t>
  </si>
  <si>
    <t>B</t>
  </si>
  <si>
    <t>C</t>
  </si>
  <si>
    <t>日</t>
  </si>
  <si>
    <t>株式会社 グローバルアリーナ</t>
  </si>
  <si>
    <t>カウンターにて、別メニューでの対応・説明をさせていただきます。　　</t>
  </si>
  <si>
    <t>ノーサイドご利用の際は、店内スタッフに氏名と除去食対応の旨、お声掛けください。　</t>
  </si>
  <si>
    <t>以上、ご協力ありがとうございました。ご利用後のこのアンケート用紙は、個人情報保護の為、破棄させていただきます。</t>
  </si>
  <si>
    <t>完全除去食は、微量でも誤食した場合に症状が起こる方対象です。対応を希望される方は、Aに○印を付けてください。
（微量混入（コンタミネーション）の可能性は、完全には排除できません）</t>
  </si>
  <si>
    <t>【対応】
A:完全除去（全くたべられない）　　B:少量なら可（つなぎや衣の卵等も可）
C:加熱なら可（玉子焼きなど）　　　D:本人除去（自分で取り除くため、特に配慮なし）</t>
  </si>
  <si>
    <t>D</t>
  </si>
  <si>
    <t>調理油を分ける必要</t>
  </si>
  <si>
    <t>不可</t>
  </si>
  <si>
    <t>可</t>
  </si>
  <si>
    <t>醤油</t>
  </si>
  <si>
    <t>みそ</t>
  </si>
  <si>
    <t>そのもの</t>
  </si>
  <si>
    <t>大豆</t>
  </si>
  <si>
    <t>ごま油</t>
  </si>
  <si>
    <t>ごま</t>
  </si>
  <si>
    <t>調味料（エキス）</t>
  </si>
  <si>
    <t>えび</t>
  </si>
  <si>
    <t>料理酒</t>
  </si>
  <si>
    <t>揚げ物の衣</t>
  </si>
  <si>
    <t>小麦</t>
  </si>
  <si>
    <t>乳成分</t>
  </si>
  <si>
    <t>つなぎ</t>
  </si>
  <si>
    <t>牛乳を加熱させたもの</t>
  </si>
  <si>
    <t>生乳</t>
  </si>
  <si>
    <t>乳</t>
  </si>
  <si>
    <t>マヨネーズ</t>
  </si>
  <si>
    <t>ふりかけ</t>
  </si>
  <si>
    <t>加熱させたもの</t>
  </si>
  <si>
    <t>卵</t>
  </si>
  <si>
    <t>可・及び不可のどちらかに全て〇を記入ください。
※左記の特定原材料以外に該当がある場合は下の空欄にご記入ください。</t>
  </si>
  <si>
    <t>対応</t>
  </si>
  <si>
    <t>除去食物</t>
  </si>
  <si>
    <r>
      <rPr>
        <sz val="8"/>
        <rFont val="ＭＳ Ｐゴシック"/>
        <family val="3"/>
        <charset val="128"/>
      </rPr>
      <t>ノーサイドでは</t>
    </r>
    <r>
      <rPr>
        <b/>
        <sz val="8"/>
        <rFont val="ＭＳ Ｐゴシック"/>
        <family val="3"/>
        <charset val="128"/>
      </rPr>
      <t>、『ナッツ類、生卵、そば』</t>
    </r>
    <r>
      <rPr>
        <sz val="8"/>
        <rFont val="ＭＳ Ｐゴシック"/>
        <family val="3"/>
        <charset val="128"/>
      </rPr>
      <t>はメニューで提供していません。しかし、調理器具や食器に関しては、施設内で共有して調理しています。洗浄して使用致しますが、コンタミネーションについてはご理解の上、ご利用ください。</t>
    </r>
  </si>
  <si>
    <r>
      <rPr>
        <b/>
        <sz val="8"/>
        <rFont val="ＭＳ Ｐゴシック"/>
        <family val="3"/>
        <charset val="128"/>
      </rPr>
      <t xml:space="preserve">【特定原材料】
</t>
    </r>
    <r>
      <rPr>
        <sz val="8"/>
        <rFont val="ＭＳ Ｐゴシック"/>
        <family val="3"/>
        <charset val="128"/>
      </rPr>
      <t>卵、乳、小麦、そば、落花生、えび、かに、くるみ</t>
    </r>
    <r>
      <rPr>
        <b/>
        <sz val="8"/>
        <rFont val="ＭＳ Ｐゴシック"/>
        <family val="3"/>
        <charset val="128"/>
      </rPr>
      <t xml:space="preserve">
【特定原材料に準ずるもの】　
</t>
    </r>
    <r>
      <rPr>
        <sz val="8"/>
        <rFont val="ＭＳ Ｐゴシック"/>
        <family val="3"/>
        <charset val="128"/>
      </rPr>
      <t>アーモンド、あわび、いか、いくら、オレンジ、カシューナッツ、キウイフルーツ、牛肉、ごま、さけ、さば、大豆、鶏肉、バナナ、豚肉、まつたけ、もも、やまいも、りんご、ゼラチン</t>
    </r>
    <r>
      <rPr>
        <b/>
        <sz val="8"/>
        <rFont val="ＭＳ Ｐゴシック"/>
        <family val="3"/>
        <charset val="128"/>
      </rPr>
      <t xml:space="preserve">
</t>
    </r>
    <r>
      <rPr>
        <b/>
        <sz val="8"/>
        <color rgb="FFFF0000"/>
        <rFont val="ＭＳ Ｐゴシック"/>
        <family val="3"/>
        <charset val="128"/>
      </rPr>
      <t>※上記アレルギー28品目のみの対応に限ります</t>
    </r>
  </si>
  <si>
    <t>◆症状の出る原材料ごとに記入し、食べられる範囲と、希望する対応に〇をつけてください。</t>
  </si>
  <si>
    <t>※特別食材・別調理のため別途料金をいただきます。</t>
  </si>
  <si>
    <t>特別食理由</t>
  </si>
  <si>
    <r>
      <rPr>
        <b/>
        <sz val="11"/>
        <rFont val="ＭＳ Ｐゴシック"/>
        <family val="3"/>
        <charset val="128"/>
      </rPr>
      <t>特別食</t>
    </r>
    <r>
      <rPr>
        <b/>
        <vertAlign val="superscript"/>
        <sz val="12"/>
        <color rgb="FFFF0000"/>
        <rFont val="ＭＳ Ｐゴシック"/>
        <family val="3"/>
        <charset val="128"/>
      </rPr>
      <t>※</t>
    </r>
    <r>
      <rPr>
        <b/>
        <sz val="11"/>
        <rFont val="ＭＳ Ｐゴシック"/>
        <family val="3"/>
        <charset val="128"/>
      </rPr>
      <t xml:space="preserve">
</t>
    </r>
    <r>
      <rPr>
        <b/>
        <sz val="8"/>
        <rFont val="ＭＳ Ｐゴシック"/>
        <family val="3"/>
        <charset val="128"/>
      </rPr>
      <t>（宗教/思想/疾患等）</t>
    </r>
  </si>
  <si>
    <r>
      <rPr>
        <b/>
        <sz val="11"/>
        <rFont val="ＭＳ Ｐゴシック"/>
        <family val="3"/>
        <charset val="128"/>
      </rPr>
      <t>ハラル食</t>
    </r>
    <r>
      <rPr>
        <b/>
        <vertAlign val="superscript"/>
        <sz val="14"/>
        <color rgb="FFFF0000"/>
        <rFont val="ＭＳ Ｐゴシック"/>
        <family val="3"/>
        <charset val="128"/>
      </rPr>
      <t>※</t>
    </r>
  </si>
  <si>
    <t>アレルギー</t>
  </si>
  <si>
    <t>◆どのような理由で除去食をご希望ですか？〇をつけてください。</t>
  </si>
  <si>
    <t>※ご相談されたい方は、メールにて問い合わせをお願いいたします。（allergy@g-arena.com）</t>
  </si>
  <si>
    <t>メールアドレス</t>
  </si>
  <si>
    <t>ご利用日</t>
  </si>
  <si>
    <t>電話番号</t>
  </si>
  <si>
    <t>年齢</t>
  </si>
  <si>
    <t>科</t>
  </si>
  <si>
    <t>組</t>
  </si>
  <si>
    <t>クラス</t>
  </si>
  <si>
    <t>学校名／団体名</t>
  </si>
  <si>
    <t>フリガナ</t>
  </si>
  <si>
    <t>※アレルギーについて十分理解している方（本人または保護者等）の連絡先をご記入ください。</t>
  </si>
  <si>
    <t>お客様情報記入欄</t>
  </si>
  <si>
    <t>　　※野外炊飯時に使用するカレーは、ホームページに成分表を掲載しております。ご確認ください。</t>
  </si>
  <si>
    <t>　　※重篤な場合や、食堂での提供が難しいと判断した場合は、持ち込み食をお願いすることがございます。予めご了承ください。</t>
  </si>
  <si>
    <r>
      <rPr>
        <sz val="9"/>
        <rFont val="ＭＳ Ｐゴシック"/>
        <family val="3"/>
        <charset val="128"/>
      </rPr>
      <t xml:space="preserve">③ </t>
    </r>
    <r>
      <rPr>
        <b/>
        <sz val="9"/>
        <rFont val="ＭＳ Ｐゴシック"/>
        <family val="3"/>
        <charset val="128"/>
      </rPr>
      <t>除去食の対応は、団体食堂「ノーサイド」とお弁当のみの対応となります。その他のお食事では対応しておりません。</t>
    </r>
  </si>
  <si>
    <r>
      <rPr>
        <sz val="9"/>
        <rFont val="ＭＳ Ｐゴシック"/>
        <family val="3"/>
        <charset val="128"/>
      </rPr>
      <t>② アレルギーや疾患、宗教上の都合などにより、やむを得ず食べられない方のみが対象となります。</t>
    </r>
    <r>
      <rPr>
        <b/>
        <sz val="9"/>
        <rFont val="ＭＳ Ｐゴシック"/>
        <family val="3"/>
        <charset val="128"/>
      </rPr>
      <t>好き嫌い等はご遠慮ください。</t>
    </r>
  </si>
  <si>
    <r>
      <rPr>
        <sz val="9"/>
        <rFont val="ＭＳ Ｐゴシック"/>
        <family val="3"/>
        <charset val="128"/>
      </rPr>
      <t xml:space="preserve">① </t>
    </r>
    <r>
      <rPr>
        <b/>
        <sz val="9"/>
        <rFont val="ＭＳ Ｐゴシック"/>
        <family val="3"/>
        <charset val="128"/>
      </rPr>
      <t>ご宿泊の10日前まで</t>
    </r>
    <r>
      <rPr>
        <sz val="9"/>
        <rFont val="ＭＳ Ｐゴシック"/>
        <family val="3"/>
        <charset val="128"/>
      </rPr>
      <t>に調査票をご提出ください。（期限を過ぎた場合は、対応いたしかねます）</t>
    </r>
  </si>
  <si>
    <t>　【記入例はグローバルアリーナホームページ（https://global-arena.org）に掲載しています。ご確認ください】</t>
  </si>
  <si>
    <t>◆安心・安全なお食事をご提供するため、下記をご理解いただいたうえで、本調査票にご記入ください。</t>
  </si>
  <si>
    <t>月</t>
  </si>
  <si>
    <t>（記入年月日）</t>
  </si>
  <si>
    <t>除去食に関するグローバルアリーナからのお願い</t>
  </si>
  <si>
    <t>●</t>
  </si>
  <si>
    <t>ゼラチンはすべて除去でお願いします。</t>
  </si>
  <si>
    <t>ゼラチン</t>
  </si>
  <si>
    <t>酒もすべて除去でお願いします。醤油・みりんも入っているものは食べられません。</t>
  </si>
  <si>
    <t>アルコール</t>
  </si>
  <si>
    <t>豚肉はすべて除去でお願いします。その他の肉はハラル認証付のみ食べられます。</t>
  </si>
  <si>
    <t>豚肉</t>
  </si>
  <si>
    <t>生は食べられませんが、ソースやエキスに入っているものは食べられます。
加熱したものは食べられます。</t>
  </si>
  <si>
    <t>りんご</t>
  </si>
  <si>
    <t>××××＠××××</t>
  </si>
  <si>
    <t>2024/4/15～4/16</t>
  </si>
  <si>
    <t>〇〇〇-〇〇〇〇-〇〇〇〇</t>
  </si>
  <si>
    <t>10歳</t>
  </si>
  <si>
    <t>普通</t>
  </si>
  <si>
    <t>宗像　太郎</t>
  </si>
  <si>
    <t>グローバル学校</t>
  </si>
  <si>
    <t>ムナカタ　タロウ</t>
  </si>
  <si>
    <t>記　入　例</t>
  </si>
  <si>
    <t>住所</t>
  </si>
  <si>
    <t>メール</t>
  </si>
  <si>
    <t>受付日</t>
  </si>
  <si>
    <t>最終変更</t>
  </si>
  <si>
    <t>精算情報</t>
  </si>
  <si>
    <t>個 別 請 書</t>
  </si>
  <si>
    <t>担当</t>
  </si>
  <si>
    <t>入力</t>
  </si>
  <si>
    <t>請求書宛名</t>
  </si>
  <si>
    <r>
      <rPr>
        <sz val="11"/>
        <rFont val="ＭＳ Ｐゴシック"/>
        <family val="3"/>
        <charset val="128"/>
      </rPr>
      <t xml:space="preserve">顧客 </t>
    </r>
    <r>
      <rPr>
        <b/>
        <sz val="11"/>
        <rFont val="ＭＳ Ｐゴシック"/>
        <family val="3"/>
        <charset val="128"/>
      </rPr>
      <t>Ｉ Ｄ</t>
    </r>
    <r>
      <rPr>
        <sz val="11"/>
        <rFont val="ＭＳ Ｐゴシック"/>
        <family val="3"/>
        <charset val="128"/>
      </rPr>
      <t>　</t>
    </r>
  </si>
  <si>
    <t>/</t>
  </si>
  <si>
    <t>請求書送り先</t>
  </si>
  <si>
    <t>予約番号</t>
  </si>
  <si>
    <t>エージェント情報</t>
  </si>
  <si>
    <t>日時</t>
  </si>
  <si>
    <t>泊</t>
  </si>
  <si>
    <t>社 名</t>
  </si>
  <si>
    <t>担当者</t>
  </si>
  <si>
    <t>住 所</t>
  </si>
  <si>
    <t>〒</t>
  </si>
  <si>
    <t>顧客名</t>
  </si>
  <si>
    <t>携帯</t>
  </si>
  <si>
    <t>売掛</t>
    <rPh sb="0" eb="2">
      <t>ウリカケ</t>
    </rPh>
    <phoneticPr fontId="5"/>
  </si>
  <si>
    <t>懇親会</t>
    <rPh sb="0" eb="3">
      <t>コンシンカイ</t>
    </rPh>
    <phoneticPr fontId="5"/>
  </si>
  <si>
    <t>日付</t>
  </si>
  <si>
    <t>宿泊タイプ</t>
  </si>
  <si>
    <t>単価</t>
  </si>
  <si>
    <t>数量</t>
  </si>
  <si>
    <t>クラブハウス シングル</t>
  </si>
  <si>
    <t>申込者
連絡先</t>
  </si>
  <si>
    <t>ロッジ（大部屋）</t>
    <rPh sb="4" eb="7">
      <t>オオベヤ</t>
    </rPh>
    <phoneticPr fontId="6"/>
  </si>
  <si>
    <t>クラブハウス ツイン</t>
  </si>
  <si>
    <t>クラブハウス個室（ シングル）</t>
    <rPh sb="6" eb="8">
      <t>コシツ</t>
    </rPh>
    <phoneticPr fontId="6"/>
  </si>
  <si>
    <t>雑魚寝</t>
    <rPh sb="0" eb="3">
      <t>ザコネ</t>
    </rPh>
    <phoneticPr fontId="6"/>
  </si>
  <si>
    <t>A棟 シングル</t>
  </si>
  <si>
    <t>移動手段</t>
  </si>
  <si>
    <t>アーリー
C/I</t>
  </si>
  <si>
    <t>ロッジ（個室）ツイン</t>
    <rPh sb="4" eb="6">
      <t>コシツ</t>
    </rPh>
    <phoneticPr fontId="6"/>
  </si>
  <si>
    <t>A棟 ツイン</t>
  </si>
  <si>
    <t>GA到着日時</t>
  </si>
  <si>
    <t>GA出発</t>
  </si>
  <si>
    <t>A棟（個室） シングル</t>
    <rPh sb="3" eb="5">
      <t>コシツ</t>
    </rPh>
    <phoneticPr fontId="6"/>
  </si>
  <si>
    <t>クラブハウス個室（ ツイン）</t>
    <rPh sb="6" eb="8">
      <t>コシツ</t>
    </rPh>
    <phoneticPr fontId="6"/>
  </si>
  <si>
    <t>レジデンス 3ベット</t>
  </si>
  <si>
    <t>宿泊者人数＆性別</t>
  </si>
  <si>
    <t>レジデンス ４ベット</t>
  </si>
  <si>
    <t>個室</t>
  </si>
  <si>
    <t>A棟 （個室）ツイン</t>
    <rPh sb="4" eb="6">
      <t>コシツ</t>
    </rPh>
    <phoneticPr fontId="6"/>
  </si>
  <si>
    <t>ロッジ（個室） シングル</t>
    <rPh sb="4" eb="6">
      <t>コシツ</t>
    </rPh>
    <phoneticPr fontId="6"/>
  </si>
  <si>
    <t>エキストラベット</t>
  </si>
  <si>
    <t>宿泊税</t>
    <rPh sb="0" eb="3">
      <t>シュクハクゼイ</t>
    </rPh>
    <phoneticPr fontId="6"/>
  </si>
  <si>
    <t>備考</t>
  </si>
  <si>
    <t>料飲予約情報</t>
  </si>
  <si>
    <t>食事アレルギー ／ 禁忌食</t>
  </si>
  <si>
    <t>人数</t>
  </si>
  <si>
    <t>開始</t>
  </si>
  <si>
    <t>：</t>
  </si>
  <si>
    <t>時間</t>
  </si>
  <si>
    <t>料理種類</t>
  </si>
  <si>
    <t>場所/備考</t>
  </si>
  <si>
    <t>追加項目</t>
  </si>
  <si>
    <t>　　　　　請求　／　クレジット　</t>
    <phoneticPr fontId="5"/>
  </si>
  <si>
    <t>宛名</t>
    <rPh sb="0" eb="2">
      <t>アテナ</t>
    </rPh>
    <phoneticPr fontId="5"/>
  </si>
  <si>
    <t>請求先</t>
    <rPh sb="0" eb="3">
      <t>セイキュウサキ</t>
    </rPh>
    <phoneticPr fontId="5"/>
  </si>
  <si>
    <t>一般財団法人サニックススポーツ振興財団</t>
    <rPh sb="0" eb="2">
      <t>イッパン</t>
    </rPh>
    <rPh sb="2" eb="4">
      <t>ザイダン</t>
    </rPh>
    <rPh sb="4" eb="6">
      <t>ホウジン</t>
    </rPh>
    <rPh sb="15" eb="19">
      <t>シンコウザイダン</t>
    </rPh>
    <phoneticPr fontId="5"/>
  </si>
  <si>
    <t>到着日時</t>
    <rPh sb="0" eb="2">
      <t>トウチャク</t>
    </rPh>
    <rPh sb="2" eb="4">
      <t>ニチジ</t>
    </rPh>
    <phoneticPr fontId="5"/>
  </si>
  <si>
    <t>出発日時</t>
    <rPh sb="0" eb="2">
      <t>シュッパツ</t>
    </rPh>
    <rPh sb="2" eb="4">
      <t>ニチジ</t>
    </rPh>
    <phoneticPr fontId="5"/>
  </si>
  <si>
    <t>時頃</t>
    <rPh sb="0" eb="2">
      <t>ジゴロ</t>
    </rPh>
    <phoneticPr fontId="5"/>
  </si>
  <si>
    <t>2024年</t>
    <rPh sb="4" eb="5">
      <t>ネン</t>
    </rPh>
    <phoneticPr fontId="5"/>
  </si>
  <si>
    <t>添寝</t>
    <rPh sb="0" eb="2">
      <t>ソイネ</t>
    </rPh>
    <phoneticPr fontId="5"/>
  </si>
  <si>
    <t>人</t>
    <rPh sb="0" eb="1">
      <t>ニン</t>
    </rPh>
    <phoneticPr fontId="5"/>
  </si>
  <si>
    <t>食事情報</t>
    <rPh sb="0" eb="2">
      <t>ショクジ</t>
    </rPh>
    <rPh sb="2" eb="4">
      <t>ジョウホウ</t>
    </rPh>
    <phoneticPr fontId="5"/>
  </si>
  <si>
    <t>～</t>
    <phoneticPr fontId="5"/>
  </si>
  <si>
    <t>移動手段</t>
    <rPh sb="0" eb="2">
      <t>イドウ</t>
    </rPh>
    <rPh sb="2" eb="4">
      <t>シュダン</t>
    </rPh>
    <phoneticPr fontId="5"/>
  </si>
  <si>
    <t>台</t>
    <rPh sb="0" eb="1">
      <t>ダイ</t>
    </rPh>
    <phoneticPr fontId="5"/>
  </si>
  <si>
    <t>公共交通</t>
    <rPh sb="0" eb="2">
      <t>コウキョウ</t>
    </rPh>
    <rPh sb="2" eb="4">
      <t>コウツウ</t>
    </rPh>
    <phoneticPr fontId="5"/>
  </si>
  <si>
    <t>その他</t>
    <rPh sb="2" eb="3">
      <t>タ</t>
    </rPh>
    <phoneticPr fontId="5"/>
  </si>
  <si>
    <t>自家用車</t>
    <rPh sb="0" eb="4">
      <t>ジカヨウシャ</t>
    </rPh>
    <phoneticPr fontId="5"/>
  </si>
  <si>
    <t>請求書宛名</t>
    <rPh sb="0" eb="3">
      <t>セイキュウショ</t>
    </rPh>
    <rPh sb="3" eb="5">
      <t>アテナ</t>
    </rPh>
    <phoneticPr fontId="5"/>
  </si>
  <si>
    <t>請求書送付先</t>
    <rPh sb="0" eb="3">
      <t>セイキュウショ</t>
    </rPh>
    <rPh sb="3" eb="6">
      <t>ソウフサキ</t>
    </rPh>
    <phoneticPr fontId="5"/>
  </si>
  <si>
    <t>昼食（弁当）</t>
    <rPh sb="0" eb="2">
      <t>チュウショク</t>
    </rPh>
    <rPh sb="3" eb="5">
      <t>ベントウ</t>
    </rPh>
    <phoneticPr fontId="5"/>
  </si>
  <si>
    <t>コーチ懇親会</t>
    <rPh sb="3" eb="6">
      <t>コンシンカイ</t>
    </rPh>
    <phoneticPr fontId="5"/>
  </si>
  <si>
    <t>変更情報</t>
    <rPh sb="0" eb="2">
      <t>ヘンコウ</t>
    </rPh>
    <rPh sb="2" eb="4">
      <t>ジョウホウ</t>
    </rPh>
    <phoneticPr fontId="5"/>
  </si>
  <si>
    <t>×</t>
    <phoneticPr fontId="5"/>
  </si>
  <si>
    <t>チーム名</t>
    <rPh sb="3" eb="4">
      <t>メイ</t>
    </rPh>
    <phoneticPr fontId="5"/>
  </si>
  <si>
    <t>アレルギー調査票はこちら</t>
    <rPh sb="5" eb="8">
      <t>チョウサヒョウ</t>
    </rPh>
    <phoneticPr fontId="5"/>
  </si>
  <si>
    <t>男性</t>
    <rPh sb="0" eb="2">
      <t>ダンセイ</t>
    </rPh>
    <phoneticPr fontId="5"/>
  </si>
  <si>
    <t>大人</t>
    <rPh sb="0" eb="2">
      <t>オトナ</t>
    </rPh>
    <phoneticPr fontId="5"/>
  </si>
  <si>
    <t>ロッジ</t>
    <phoneticPr fontId="5"/>
  </si>
  <si>
    <t>小</t>
    <rPh sb="0" eb="1">
      <t>ショウ</t>
    </rPh>
    <phoneticPr fontId="5"/>
  </si>
  <si>
    <t>中高</t>
    <rPh sb="0" eb="2">
      <t>チュウコウ</t>
    </rPh>
    <phoneticPr fontId="5"/>
  </si>
  <si>
    <t>連絡先TEL</t>
    <rPh sb="0" eb="3">
      <t>レンラクサキ</t>
    </rPh>
    <phoneticPr fontId="5"/>
  </si>
  <si>
    <t>住所</t>
    <rPh sb="0" eb="2">
      <t>ジュウショ</t>
    </rPh>
    <phoneticPr fontId="5"/>
  </si>
  <si>
    <t>代表者名</t>
    <rPh sb="0" eb="3">
      <t>ダイヒョウシャ</t>
    </rPh>
    <rPh sb="3" eb="4">
      <t>メイ</t>
    </rPh>
    <phoneticPr fontId="5"/>
  </si>
  <si>
    <t>メール</t>
    <phoneticPr fontId="5"/>
  </si>
  <si>
    <t>小以下</t>
    <rPh sb="0" eb="3">
      <t>ショウイカ</t>
    </rPh>
    <phoneticPr fontId="5"/>
  </si>
  <si>
    <t>女性</t>
    <rPh sb="0" eb="2">
      <t>ジョセイ</t>
    </rPh>
    <phoneticPr fontId="5"/>
  </si>
  <si>
    <t>　　</t>
    <phoneticPr fontId="5"/>
  </si>
  <si>
    <t>さくら</t>
    <phoneticPr fontId="5"/>
  </si>
  <si>
    <t>食堂弁当</t>
    <rPh sb="2" eb="4">
      <t>ベントウ</t>
    </rPh>
    <phoneticPr fontId="5"/>
  </si>
  <si>
    <t>食堂朝食　（770円）</t>
    <phoneticPr fontId="5"/>
  </si>
  <si>
    <t>食堂夕食（990円）</t>
    <phoneticPr fontId="5"/>
  </si>
  <si>
    <t>サニックスCup国際新体操団体選手権2024</t>
    <rPh sb="8" eb="10">
      <t>コクサイ</t>
    </rPh>
    <rPh sb="10" eb="13">
      <t>シンタイソウ</t>
    </rPh>
    <rPh sb="13" eb="15">
      <t>ダンタイ</t>
    </rPh>
    <rPh sb="15" eb="18">
      <t>センシュケン</t>
    </rPh>
    <phoneticPr fontId="5"/>
  </si>
  <si>
    <t>〒</t>
    <phoneticPr fontId="5"/>
  </si>
  <si>
    <t>小学生以下 1,000円</t>
    <phoneticPr fontId="5"/>
  </si>
  <si>
    <t>中学生以上 1,500円</t>
    <phoneticPr fontId="5"/>
  </si>
  <si>
    <t>(金)</t>
    <rPh sb="1" eb="2">
      <t>キン</t>
    </rPh>
    <phoneticPr fontId="5"/>
  </si>
  <si>
    <t>(土)</t>
    <rPh sb="1" eb="2">
      <t>ド</t>
    </rPh>
    <phoneticPr fontId="5"/>
  </si>
  <si>
    <t>(日)</t>
    <rPh sb="1" eb="2">
      <t>ニチ</t>
    </rPh>
    <phoneticPr fontId="5"/>
  </si>
  <si>
    <t>(月・祝)</t>
    <rPh sb="1" eb="2">
      <t>ゲツ</t>
    </rPh>
    <rPh sb="3" eb="4">
      <t>シュク</t>
    </rPh>
    <phoneticPr fontId="5"/>
  </si>
  <si>
    <t>(火)</t>
    <rPh sb="1" eb="2">
      <t>カ</t>
    </rPh>
    <phoneticPr fontId="5"/>
  </si>
  <si>
    <t>日帰り施設利用料</t>
    <phoneticPr fontId="5"/>
  </si>
  <si>
    <t>貸切バス</t>
    <rPh sb="0" eb="2">
      <t>カシキリ</t>
    </rPh>
    <phoneticPr fontId="5"/>
  </si>
  <si>
    <t>マイクロバス</t>
    <phoneticPr fontId="5"/>
  </si>
  <si>
    <t>11/21
(土)</t>
    <phoneticPr fontId="5"/>
  </si>
  <si>
    <t>11/22
(日)</t>
    <phoneticPr fontId="5"/>
  </si>
  <si>
    <t>：</t>
    <phoneticPr fontId="5"/>
  </si>
  <si>
    <t>　※　お部屋はご希望に添えないこともございます。予めご了承ください。</t>
    <rPh sb="4" eb="6">
      <t>ヘヤ</t>
    </rPh>
    <rPh sb="8" eb="10">
      <t>キボウ</t>
    </rPh>
    <rPh sb="11" eb="12">
      <t>ソ</t>
    </rPh>
    <rPh sb="24" eb="25">
      <t>アラカジ</t>
    </rPh>
    <rPh sb="27" eb="29">
      <t>リョウショウ</t>
    </rPh>
    <phoneticPr fontId="5"/>
  </si>
  <si>
    <r>
      <rPr>
        <b/>
        <sz val="20"/>
        <rFont val="ＭＳ Ｐ明朝"/>
        <family val="1"/>
        <charset val="128"/>
      </rPr>
      <t xml:space="preserve"> サニックスCup国際新体操団体選手権2026</t>
    </r>
    <r>
      <rPr>
        <b/>
        <sz val="16"/>
        <rFont val="ＭＳ Ｐ明朝"/>
        <family val="1"/>
        <charset val="128"/>
      </rPr>
      <t xml:space="preserve">
　宿泊・食事・日帰り施設使用料　申込書</t>
    </r>
    <rPh sb="9" eb="11">
      <t>コクサイ</t>
    </rPh>
    <rPh sb="11" eb="14">
      <t>シンタイソウ</t>
    </rPh>
    <rPh sb="14" eb="16">
      <t>ダンタイ</t>
    </rPh>
    <rPh sb="16" eb="19">
      <t>センシュケン</t>
    </rPh>
    <rPh sb="31" eb="33">
      <t>ヒガエ</t>
    </rPh>
    <rPh sb="34" eb="39">
      <t>シセツシヨウリョウ</t>
    </rPh>
    <rPh sb="40" eb="42">
      <t>モウシコミ</t>
    </rPh>
    <phoneticPr fontId="5"/>
  </si>
  <si>
    <t>色塗りつぶしエリアをご記入ください</t>
    <rPh sb="0" eb="1">
      <t>イロ</t>
    </rPh>
    <rPh sb="1" eb="2">
      <t>ヌ</t>
    </rPh>
    <rPh sb="11" eb="13">
      <t>キニュウ</t>
    </rPh>
    <phoneticPr fontId="5"/>
  </si>
  <si>
    <t>選手
（ロッジ
大部屋）</t>
    <rPh sb="0" eb="2">
      <t>センシュ</t>
    </rPh>
    <phoneticPr fontId="5"/>
  </si>
  <si>
    <t>日、</t>
    <rPh sb="0" eb="1">
      <t>ニチ</t>
    </rPh>
    <phoneticPr fontId="5"/>
  </si>
  <si>
    <r>
      <t xml:space="preserve">小学生以下
</t>
    </r>
    <r>
      <rPr>
        <sz val="11"/>
        <color rgb="FFFF0000"/>
        <rFont val="ＭＳ Ｐ明朝"/>
        <family val="1"/>
        <charset val="128"/>
      </rPr>
      <t>3,850円（金・月祝）
4,620円（土・日）</t>
    </r>
    <rPh sb="11" eb="12">
      <t>エン</t>
    </rPh>
    <rPh sb="13" eb="14">
      <t>キン</t>
    </rPh>
    <rPh sb="15" eb="16">
      <t>ゲツ</t>
    </rPh>
    <rPh sb="16" eb="17">
      <t>シュク</t>
    </rPh>
    <rPh sb="24" eb="25">
      <t>エン</t>
    </rPh>
    <rPh sb="26" eb="27">
      <t>ド</t>
    </rPh>
    <rPh sb="28" eb="29">
      <t>ニチ</t>
    </rPh>
    <phoneticPr fontId="57"/>
  </si>
  <si>
    <r>
      <t xml:space="preserve">大学生・大人
</t>
    </r>
    <r>
      <rPr>
        <sz val="11"/>
        <color rgb="FFFF0000"/>
        <rFont val="ＭＳ Ｐ明朝"/>
        <family val="1"/>
        <charset val="128"/>
      </rPr>
      <t>5,170円（金・月祝）
5,940円（土・日）</t>
    </r>
    <rPh sb="0" eb="3">
      <t>ダイガクセイ</t>
    </rPh>
    <rPh sb="4" eb="6">
      <t>オトナ</t>
    </rPh>
    <rPh sb="16" eb="17">
      <t>ゲツ</t>
    </rPh>
    <rPh sb="17" eb="18">
      <t>シュク</t>
    </rPh>
    <rPh sb="29" eb="30">
      <t>ニチ</t>
    </rPh>
    <phoneticPr fontId="5"/>
  </si>
  <si>
    <r>
      <t xml:space="preserve">中高生
</t>
    </r>
    <r>
      <rPr>
        <sz val="11"/>
        <color rgb="FFFF0000"/>
        <rFont val="ＭＳ Ｐ明朝"/>
        <family val="1"/>
        <charset val="128"/>
      </rPr>
      <t>4,620円（金・月祝）
5,390円（土・日）</t>
    </r>
    <rPh sb="0" eb="3">
      <t>チュウコウセイ</t>
    </rPh>
    <rPh sb="13" eb="14">
      <t>ゲツ</t>
    </rPh>
    <rPh sb="14" eb="15">
      <t>シュク</t>
    </rPh>
    <rPh sb="26" eb="27">
      <t>ニチ</t>
    </rPh>
    <phoneticPr fontId="5"/>
  </si>
  <si>
    <t>(月祝)</t>
    <rPh sb="1" eb="2">
      <t>ゲツ</t>
    </rPh>
    <rPh sb="2" eb="3">
      <t>シュク</t>
    </rPh>
    <phoneticPr fontId="5"/>
  </si>
  <si>
    <t>性別・添い寝</t>
    <rPh sb="0" eb="2">
      <t>セイベツ</t>
    </rPh>
    <rPh sb="3" eb="4">
      <t>ソ</t>
    </rPh>
    <rPh sb="5" eb="6">
      <t>ネ</t>
    </rPh>
    <phoneticPr fontId="5"/>
  </si>
  <si>
    <r>
      <t xml:space="preserve">A棟シングル
</t>
    </r>
    <r>
      <rPr>
        <sz val="11"/>
        <color rgb="FFFF0000"/>
        <rFont val="ＭＳ Ｐ明朝"/>
        <family val="1"/>
        <charset val="128"/>
      </rPr>
      <t>9,350円（金・月祝）
10,120円（土・日）</t>
    </r>
    <rPh sb="1" eb="2">
      <t>トウ</t>
    </rPh>
    <rPh sb="16" eb="17">
      <t>ゲツ</t>
    </rPh>
    <rPh sb="17" eb="18">
      <t>シュク</t>
    </rPh>
    <rPh sb="30" eb="31">
      <t>ニチ</t>
    </rPh>
    <phoneticPr fontId="5"/>
  </si>
  <si>
    <r>
      <t xml:space="preserve">A棟ツイン
</t>
    </r>
    <r>
      <rPr>
        <sz val="11"/>
        <color rgb="FFFF0000"/>
        <rFont val="ＭＳ Ｐ明朝"/>
        <family val="1"/>
        <charset val="128"/>
      </rPr>
      <t>7,590円（金・月祝）
8,360円（土・日）</t>
    </r>
    <rPh sb="1" eb="2">
      <t>トウ</t>
    </rPh>
    <rPh sb="15" eb="16">
      <t>ゲツ</t>
    </rPh>
    <rPh sb="16" eb="17">
      <t>シュク</t>
    </rPh>
    <rPh sb="28" eb="29">
      <t>ニチ</t>
    </rPh>
    <phoneticPr fontId="5"/>
  </si>
  <si>
    <r>
      <t xml:space="preserve">クラブハウス　
シングル
</t>
    </r>
    <r>
      <rPr>
        <sz val="11"/>
        <color rgb="FFFF0000"/>
        <rFont val="ＭＳ Ｐ明朝"/>
        <family val="1"/>
        <charset val="128"/>
      </rPr>
      <t>8,250円（金・月祝）
9,020円（土・日）</t>
    </r>
    <rPh sb="22" eb="23">
      <t>ゲツ</t>
    </rPh>
    <rPh sb="23" eb="24">
      <t>シュク</t>
    </rPh>
    <rPh sb="35" eb="36">
      <t>ニチ</t>
    </rPh>
    <phoneticPr fontId="5"/>
  </si>
  <si>
    <r>
      <t xml:space="preserve">クラブハウス　
ツイン
</t>
    </r>
    <r>
      <rPr>
        <sz val="11"/>
        <color rgb="FFFF0000"/>
        <rFont val="ＭＳ Ｐ明朝"/>
        <family val="1"/>
        <charset val="128"/>
      </rPr>
      <t>6,490円（金・月祝）
7,260円（土・日）</t>
    </r>
    <rPh sb="21" eb="22">
      <t>ゲツ</t>
    </rPh>
    <rPh sb="22" eb="23">
      <t>シュク</t>
    </rPh>
    <rPh sb="34" eb="35">
      <t>ニチ</t>
    </rPh>
    <phoneticPr fontId="5"/>
  </si>
  <si>
    <r>
      <t xml:space="preserve">レジデンス
</t>
    </r>
    <r>
      <rPr>
        <sz val="11"/>
        <color rgb="FFFF0000"/>
        <rFont val="ＭＳ Ｐ明朝"/>
        <family val="1"/>
        <charset val="128"/>
      </rPr>
      <t>28,600円（金・月祝）
31,680円（土）</t>
    </r>
    <rPh sb="16" eb="17">
      <t>ゲツ</t>
    </rPh>
    <rPh sb="17" eb="18">
      <t>シュク</t>
    </rPh>
    <phoneticPr fontId="5"/>
  </si>
  <si>
    <r>
      <t xml:space="preserve">エキストラベット
</t>
    </r>
    <r>
      <rPr>
        <sz val="11"/>
        <color rgb="FFFF0000"/>
        <rFont val="ＭＳ Ｐ明朝"/>
        <family val="1"/>
        <charset val="128"/>
      </rPr>
      <t>3,850円（金・月祝）
4,620円（土・日）</t>
    </r>
    <rPh sb="18" eb="19">
      <t>ゲツ</t>
    </rPh>
    <rPh sb="19" eb="20">
      <t>シュク</t>
    </rPh>
    <rPh sb="31" eb="32">
      <t>ニチ</t>
    </rPh>
    <phoneticPr fontId="5"/>
  </si>
  <si>
    <t>　※　福岡県宿泊税が、200円/１人/1泊で別途掛かります</t>
    <rPh sb="6" eb="8">
      <t>シュクハク</t>
    </rPh>
    <rPh sb="24" eb="25">
      <t>カ</t>
    </rPh>
    <phoneticPr fontId="5"/>
  </si>
  <si>
    <t>　※　ロッジ大部屋は歯ブラシ・シャンプーセット・バスタオル・タオル等はご持参いただきますようお願い致します</t>
    <rPh sb="6" eb="9">
      <t>オオベヤ</t>
    </rPh>
    <phoneticPr fontId="5"/>
  </si>
  <si>
    <t>2026年　１１月</t>
    <rPh sb="4" eb="5">
      <t>ネン</t>
    </rPh>
    <rPh sb="8" eb="9">
      <t>ガツ</t>
    </rPh>
    <phoneticPr fontId="5"/>
  </si>
  <si>
    <t>監督・コーチ懇親会</t>
    <rPh sb="0" eb="2">
      <t>カントク</t>
    </rPh>
    <rPh sb="6" eb="9">
      <t>コンシンカイ</t>
    </rPh>
    <phoneticPr fontId="5"/>
  </si>
  <si>
    <t>朝食(食堂）　990円</t>
    <rPh sb="3" eb="5">
      <t>ショクドウ</t>
    </rPh>
    <rPh sb="10" eb="11">
      <t>エン</t>
    </rPh>
    <phoneticPr fontId="5"/>
  </si>
  <si>
    <t>夕食（食堂）　1,320円</t>
    <rPh sb="0" eb="2">
      <t>ユウショク</t>
    </rPh>
    <rPh sb="3" eb="5">
      <t>ショクドウ</t>
    </rPh>
    <rPh sb="12" eb="13">
      <t>エン</t>
    </rPh>
    <phoneticPr fontId="5"/>
  </si>
  <si>
    <t>　※　お弁当お申込書は別途メニュー表をお送りします</t>
    <rPh sb="4" eb="6">
      <t>ベントウ</t>
    </rPh>
    <rPh sb="7" eb="10">
      <t>モウシコミショ</t>
    </rPh>
    <rPh sb="11" eb="13">
      <t>ベット</t>
    </rPh>
    <rPh sb="17" eb="18">
      <t>ヒョウ</t>
    </rPh>
    <rPh sb="20" eb="21">
      <t>オク</t>
    </rPh>
    <phoneticPr fontId="5"/>
  </si>
  <si>
    <t>　※　11月20日(金）19:30～和食処さくらにて、コーチ懇親会を予定しております</t>
    <rPh sb="5" eb="6">
      <t>ガツ</t>
    </rPh>
    <rPh sb="8" eb="9">
      <t>ニチ</t>
    </rPh>
    <rPh sb="10" eb="11">
      <t>キン</t>
    </rPh>
    <rPh sb="18" eb="20">
      <t>ワショク</t>
    </rPh>
    <rPh sb="20" eb="21">
      <t>ドコロ</t>
    </rPh>
    <rPh sb="30" eb="33">
      <t>コンシンカイ</t>
    </rPh>
    <rPh sb="34" eb="36">
      <t>ヨテイ</t>
    </rPh>
    <phoneticPr fontId="5"/>
  </si>
  <si>
    <r>
      <t>　</t>
    </r>
    <r>
      <rPr>
        <b/>
        <sz val="11"/>
        <color rgb="FFFF0000"/>
        <rFont val="ＭＳ Ｐ明朝"/>
        <family val="1"/>
        <charset val="128"/>
      </rPr>
      <t>※　アレルギー等「有」の方は別紙アレルギー調査票を</t>
    </r>
    <r>
      <rPr>
        <b/>
        <u/>
        <sz val="11"/>
        <color rgb="FFFF0000"/>
        <rFont val="ＭＳ Ｐ明朝"/>
        <family val="1"/>
        <charset val="128"/>
      </rPr>
      <t>11月6日(金）</t>
    </r>
    <r>
      <rPr>
        <b/>
        <sz val="11"/>
        <color rgb="FFFF0000"/>
        <rFont val="ＭＳ Ｐ明朝"/>
        <family val="1"/>
        <charset val="128"/>
      </rPr>
      <t>までにご提出ください</t>
    </r>
    <rPh sb="8" eb="9">
      <t>トウ</t>
    </rPh>
    <rPh sb="31" eb="32">
      <t>キン</t>
    </rPh>
    <phoneticPr fontId="5"/>
  </si>
  <si>
    <t>アレルギー等の有無</t>
    <rPh sb="5" eb="6">
      <t>トウ</t>
    </rPh>
    <phoneticPr fontId="5"/>
  </si>
  <si>
    <t>人数小計</t>
    <rPh sb="0" eb="2">
      <t>ニンズウ</t>
    </rPh>
    <rPh sb="2" eb="4">
      <t>ショウケイ</t>
    </rPh>
    <phoneticPr fontId="5"/>
  </si>
  <si>
    <t>金額小計</t>
    <rPh sb="0" eb="2">
      <t>キンガク</t>
    </rPh>
    <rPh sb="2" eb="4">
      <t>ショウケイ</t>
    </rPh>
    <phoneticPr fontId="5"/>
  </si>
  <si>
    <t>人数合計</t>
    <rPh sb="0" eb="2">
      <t>ニンズウ</t>
    </rPh>
    <rPh sb="2" eb="4">
      <t>ゴウケイ</t>
    </rPh>
    <phoneticPr fontId="5"/>
  </si>
  <si>
    <t>金額合計</t>
    <rPh sb="0" eb="2">
      <t>キンガク</t>
    </rPh>
    <rPh sb="2" eb="4">
      <t>ゴウケイ</t>
    </rPh>
    <phoneticPr fontId="5"/>
  </si>
  <si>
    <t>宿泊食事料金支払方法</t>
    <rPh sb="0" eb="4">
      <t>シュクハクショクジ</t>
    </rPh>
    <rPh sb="4" eb="6">
      <t>リョウキン</t>
    </rPh>
    <rPh sb="6" eb="10">
      <t>シハライホウホウ</t>
    </rPh>
    <phoneticPr fontId="5"/>
  </si>
  <si>
    <t>（いずれかの□をクリックして、✓をつけてください）</t>
    <phoneticPr fontId="5"/>
  </si>
  <si>
    <t>2,200円</t>
    <rPh sb="5" eb="6">
      <t>エン</t>
    </rPh>
    <phoneticPr fontId="5"/>
  </si>
  <si>
    <r>
      <rPr>
        <b/>
        <sz val="12"/>
        <color rgb="FFFF0000"/>
        <rFont val="ＭＳ Ｐ明朝"/>
        <family val="1"/>
        <charset val="128"/>
      </rPr>
      <t xml:space="preserve">　※ 宿泊でのご参加チームにについては日帰り利
      用料は必要ありません
　※ コーチ、監督は日帰り料金は発生しません
</t>
    </r>
    <r>
      <rPr>
        <sz val="12"/>
        <rFont val="ＭＳ Ｐ明朝"/>
        <family val="1"/>
        <charset val="128"/>
      </rPr>
      <t xml:space="preserve">
</t>
    </r>
    <r>
      <rPr>
        <b/>
        <sz val="12"/>
        <color rgb="FFFF0000"/>
        <rFont val="ＭＳ Ｐ明朝"/>
        <family val="1"/>
        <charset val="128"/>
      </rPr>
      <t>　※ 日帰り施設利用料は、大会期間中にグローバ
　　　 ルアリーナのフロントにてお支払いください</t>
    </r>
    <phoneticPr fontId="5"/>
  </si>
  <si>
    <t>申込締切り：　10月19日(月)　</t>
    <rPh sb="14" eb="15">
      <t>ゲツ</t>
    </rPh>
    <phoneticPr fontId="5"/>
  </si>
  <si>
    <t>申　込　先 ：　Email sanixcup@global-arena.org、  TEL0940-33-8400、　FAX0940-33-8419、　企画課 森田 迄</t>
    <rPh sb="0" eb="1">
      <t>サル</t>
    </rPh>
    <rPh sb="2" eb="3">
      <t>コ</t>
    </rPh>
    <rPh sb="4" eb="5">
      <t>サキ</t>
    </rPh>
    <phoneticPr fontId="5"/>
  </si>
  <si>
    <t>　</t>
    <phoneticPr fontId="5"/>
  </si>
  <si>
    <t>※ 日帰り施設利用料は、大会期間中にグローバルアリーナのフロントにてお支払いください</t>
    <phoneticPr fontId="5"/>
  </si>
  <si>
    <t>　　いずれかの□をクリックして、✓を付けてください</t>
    <phoneticPr fontId="5"/>
  </si>
  <si>
    <t>11/20日（金）、19:00～　和食さくら</t>
    <rPh sb="17" eb="19">
      <t>ワショク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</si>
</sst>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6" formatCode="&quot;¥&quot;#,##0;[Red]&quot;¥&quot;\-#,##0"/>
    <numFmt numFmtId="176" formatCode="aaa"/>
    <numFmt numFmtId="177" formatCode="m/d"/>
    <numFmt numFmtId="178" formatCode="0&quot;人&quot;"/>
    <numFmt numFmtId="179" formatCode="yyyy/m/d;@"/>
    <numFmt numFmtId="180" formatCode="0_);[Red]\(0\)"/>
    <numFmt numFmtId="181" formatCode="##&quot;　様&quot;"/>
    <numFmt numFmtId="182" formatCode="&quot;¥&quot;#,##0_);[Red]\(&quot;¥&quot;#,##0\)"/>
    <numFmt numFmtId="183" formatCode="m/d;@"/>
    <numFmt numFmtId="184" formatCode="##&quot;名&quot;"/>
    <numFmt numFmtId="185" formatCode="##&quot;食&quot;"/>
    <numFmt numFmtId="186" formatCode="0&quot;人部屋&quot;"/>
    <numFmt numFmtId="187" formatCode="\(aaa\)"/>
    <numFmt numFmtId="188" formatCode="#,##0&quot;人&quot;"/>
    <numFmt numFmtId="189" formatCode="##&quot;人&quot;"/>
    <numFmt numFmtId="190" formatCode="#,##0_ ;[Red]\-#,##0\ "/>
    <numFmt numFmtId="191" formatCode="#,###&quot;円&quot;"/>
    <numFmt numFmtId="192" formatCode="#,###&quot;人&quot;"/>
  </numFmts>
  <fonts count="63" x14ac:knownFonts="1">
    <font>
      <sz val="11"/>
      <name val="ＭＳ Ｐゴシック"/>
      <charset val="128"/>
    </font>
    <font>
      <sz val="11"/>
      <color theme="1"/>
      <name val="ＭＳ Ｐゴシック"/>
      <family val="3"/>
      <charset val="128"/>
      <scheme val="minor"/>
    </font>
    <font>
      <sz val="14"/>
      <name val="ＭＳ Ｐ明朝"/>
      <family val="1"/>
      <charset val="128"/>
    </font>
    <font>
      <sz val="11"/>
      <name val="ＭＳ Ｐ明朝"/>
      <family val="1"/>
      <charset val="128"/>
    </font>
    <font>
      <sz val="10"/>
      <name val="ＭＳ Ｐ明朝"/>
      <family val="1"/>
      <charset val="128"/>
    </font>
    <font>
      <sz val="6"/>
      <name val="ＭＳ Ｐゴシック"/>
      <family val="3"/>
      <charset val="128"/>
    </font>
    <font>
      <b/>
      <sz val="16"/>
      <name val="ＭＳ Ｐ明朝"/>
      <family val="1"/>
      <charset val="128"/>
    </font>
    <font>
      <b/>
      <sz val="14"/>
      <name val="ＭＳ Ｐ明朝"/>
      <family val="1"/>
      <charset val="128"/>
    </font>
    <font>
      <b/>
      <sz val="11"/>
      <color rgb="FFFF0000"/>
      <name val="ＭＳ Ｐ明朝"/>
      <family val="1"/>
      <charset val="128"/>
    </font>
    <font>
      <b/>
      <sz val="11"/>
      <name val="ＭＳ Ｐ明朝"/>
      <family val="1"/>
      <charset val="128"/>
    </font>
    <font>
      <sz val="11"/>
      <color theme="1"/>
      <name val="ＭＳ Ｐゴシック"/>
      <family val="3"/>
      <charset val="128"/>
      <scheme val="minor"/>
    </font>
    <font>
      <u/>
      <sz val="11"/>
      <color theme="10"/>
      <name val="ＭＳ Ｐゴシック"/>
      <family val="3"/>
      <charset val="128"/>
    </font>
    <font>
      <sz val="11"/>
      <name val="ＭＳ Ｐゴシック"/>
      <family val="3"/>
      <charset val="128"/>
    </font>
    <font>
      <sz val="11"/>
      <color rgb="FF000000"/>
      <name val="ＭＳ Ｐゴシック"/>
      <family val="3"/>
      <charset val="128"/>
      <scheme val="minor"/>
    </font>
    <font>
      <sz val="11"/>
      <name val="ＭＳ Ｐゴシック"/>
      <family val="3"/>
      <charset val="128"/>
    </font>
    <font>
      <b/>
      <sz val="14"/>
      <name val="ＭＳ Ｐゴシック"/>
      <family val="3"/>
      <charset val="128"/>
    </font>
    <font>
      <sz val="6"/>
      <name val="ＭＳ Ｐゴシック"/>
      <family val="3"/>
      <charset val="128"/>
    </font>
    <font>
      <b/>
      <sz val="11"/>
      <name val="ＭＳ Ｐゴシック"/>
      <family val="3"/>
      <charset val="128"/>
    </font>
    <font>
      <sz val="16"/>
      <name val="ＭＳ Ｐゴシック"/>
      <family val="3"/>
      <charset val="128"/>
    </font>
    <font>
      <sz val="12"/>
      <name val="ＭＳ Ｐゴシック"/>
      <family val="3"/>
      <charset val="128"/>
    </font>
    <font>
      <sz val="10"/>
      <name val="ＭＳ Ｐゴシック"/>
      <family val="3"/>
      <charset val="128"/>
    </font>
    <font>
      <sz val="9.5"/>
      <name val="ＭＳ Ｐゴシック"/>
      <family val="3"/>
      <charset val="128"/>
    </font>
    <font>
      <sz val="8"/>
      <name val="ＭＳ Ｐゴシック"/>
      <family val="3"/>
      <charset val="128"/>
    </font>
    <font>
      <b/>
      <sz val="8"/>
      <name val="ＭＳ Ｐゴシック"/>
      <family val="3"/>
      <charset val="128"/>
    </font>
    <font>
      <sz val="9"/>
      <name val="ＭＳ Ｐゴシック"/>
      <family val="3"/>
      <charset val="128"/>
    </font>
    <font>
      <sz val="7"/>
      <name val="ＭＳ Ｐゴシック"/>
      <family val="3"/>
      <charset val="128"/>
    </font>
    <font>
      <b/>
      <sz val="9"/>
      <name val="ＭＳ Ｐゴシック"/>
      <family val="3"/>
      <charset val="128"/>
    </font>
    <font>
      <b/>
      <sz val="10"/>
      <name val="ＭＳ Ｐゴシック"/>
      <family val="3"/>
      <charset val="128"/>
    </font>
    <font>
      <b/>
      <sz val="8"/>
      <color rgb="FFFF0000"/>
      <name val="ＭＳ Ｐゴシック"/>
      <family val="3"/>
      <charset val="128"/>
    </font>
    <font>
      <b/>
      <u/>
      <sz val="16"/>
      <name val="ＭＳ Ｐゴシック"/>
      <family val="3"/>
      <charset val="128"/>
    </font>
    <font>
      <b/>
      <u/>
      <sz val="12"/>
      <name val="ＭＳ Ｐゴシック"/>
      <family val="3"/>
      <charset val="128"/>
    </font>
    <font>
      <b/>
      <sz val="9"/>
      <color rgb="FFFF0000"/>
      <name val="ＭＳ Ｐゴシック"/>
      <family val="3"/>
      <charset val="128"/>
    </font>
    <font>
      <b/>
      <vertAlign val="superscript"/>
      <sz val="12"/>
      <color rgb="FFFF0000"/>
      <name val="ＭＳ Ｐゴシック"/>
      <family val="3"/>
      <charset val="128"/>
    </font>
    <font>
      <b/>
      <vertAlign val="superscript"/>
      <sz val="14"/>
      <color rgb="FFFF0000"/>
      <name val="ＭＳ Ｐゴシック"/>
      <family val="3"/>
      <charset val="128"/>
    </font>
    <font>
      <sz val="9"/>
      <color rgb="FFFF0000"/>
      <name val="ＭＳ Ｐゴシック"/>
      <family val="3"/>
      <charset val="128"/>
    </font>
    <font>
      <sz val="10"/>
      <color rgb="FFFF0000"/>
      <name val="ＭＳ Ｐゴシック"/>
      <family val="3"/>
      <charset val="128"/>
    </font>
    <font>
      <b/>
      <u/>
      <sz val="11"/>
      <name val="ＭＳ Ｐゴシック"/>
      <family val="3"/>
      <charset val="128"/>
    </font>
    <font>
      <sz val="9"/>
      <color rgb="FF002060"/>
      <name val="ＭＳ Ｐゴシック"/>
      <family val="3"/>
      <charset val="128"/>
    </font>
    <font>
      <sz val="10"/>
      <color rgb="FF002060"/>
      <name val="ＭＳ Ｐゴシック"/>
      <family val="3"/>
      <charset val="128"/>
    </font>
    <font>
      <b/>
      <sz val="11"/>
      <color rgb="FF002060"/>
      <name val="ＭＳ Ｐゴシック"/>
      <family val="3"/>
      <charset val="128"/>
    </font>
    <font>
      <b/>
      <sz val="11"/>
      <color rgb="FFFF0000"/>
      <name val="ＭＳ Ｐゴシック"/>
      <family val="3"/>
      <charset val="128"/>
    </font>
    <font>
      <sz val="8"/>
      <color rgb="FFFF0000"/>
      <name val="ＭＳ Ｐゴシック"/>
      <family val="3"/>
      <charset val="128"/>
    </font>
    <font>
      <b/>
      <sz val="14"/>
      <color rgb="FF002060"/>
      <name val="ＭＳ Ｐゴシック"/>
      <family val="3"/>
      <charset val="128"/>
    </font>
    <font>
      <b/>
      <sz val="14"/>
      <color rgb="FFFF0000"/>
      <name val="ＭＳ Ｐゴシック"/>
      <family val="3"/>
      <charset val="128"/>
    </font>
    <font>
      <b/>
      <sz val="24"/>
      <color theme="0"/>
      <name val="ＭＳ Ｐゴシック"/>
      <family val="3"/>
      <charset val="128"/>
    </font>
    <font>
      <b/>
      <sz val="10"/>
      <color rgb="FFFF0000"/>
      <name val="ＭＳ Ｐゴシック"/>
      <family val="3"/>
      <charset val="128"/>
    </font>
    <font>
      <b/>
      <sz val="14"/>
      <color theme="1"/>
      <name val="ＭＳ Ｐゴシック"/>
      <family val="3"/>
      <charset val="128"/>
    </font>
    <font>
      <b/>
      <sz val="12"/>
      <color theme="1"/>
      <name val="ＭＳ Ｐゴシック"/>
      <family val="3"/>
      <charset val="128"/>
    </font>
    <font>
      <sz val="14"/>
      <color indexed="9"/>
      <name val="HG創英角ｺﾞｼｯｸUB"/>
      <family val="3"/>
      <charset val="128"/>
    </font>
    <font>
      <u/>
      <sz val="11"/>
      <color indexed="12"/>
      <name val="ＭＳ Ｐゴシック"/>
      <family val="3"/>
      <charset val="128"/>
    </font>
    <font>
      <u/>
      <sz val="11"/>
      <color rgb="FF800080"/>
      <name val="ＭＳ Ｐゴシック"/>
      <family val="3"/>
      <charset val="128"/>
    </font>
    <font>
      <b/>
      <sz val="7"/>
      <name val="ＭＳ Ｐゴシック"/>
      <family val="3"/>
      <charset val="128"/>
    </font>
    <font>
      <sz val="11"/>
      <name val="ＭＳ Ｐゴシック"/>
      <family val="3"/>
      <charset val="128"/>
    </font>
    <font>
      <sz val="12"/>
      <name val="ＭＳ Ｐ明朝"/>
      <family val="1"/>
      <charset val="128"/>
    </font>
    <font>
      <sz val="11"/>
      <color theme="0"/>
      <name val="ＭＳ Ｐ明朝"/>
      <family val="1"/>
      <charset val="128"/>
    </font>
    <font>
      <b/>
      <sz val="12"/>
      <name val="ＭＳ Ｐゴシック"/>
      <family val="3"/>
      <charset val="128"/>
    </font>
    <font>
      <b/>
      <sz val="12"/>
      <color rgb="FFFF0000"/>
      <name val="ＭＳ Ｐ明朝"/>
      <family val="1"/>
      <charset val="128"/>
    </font>
    <font>
      <sz val="6"/>
      <name val="ＭＳ Ｐゴシック"/>
      <family val="3"/>
      <charset val="128"/>
      <scheme val="minor"/>
    </font>
    <font>
      <sz val="11"/>
      <color rgb="FFFF0000"/>
      <name val="ＭＳ Ｐ明朝"/>
      <family val="1"/>
      <charset val="128"/>
    </font>
    <font>
      <u/>
      <sz val="14"/>
      <color indexed="12"/>
      <name val="ＭＳ Ｐ明朝"/>
      <family val="1"/>
      <charset val="128"/>
    </font>
    <font>
      <sz val="10"/>
      <color rgb="FF000000"/>
      <name val="Calibri"/>
    </font>
    <font>
      <b/>
      <sz val="20"/>
      <name val="ＭＳ Ｐ明朝"/>
      <family val="1"/>
      <charset val="128"/>
    </font>
    <font>
      <b/>
      <u/>
      <sz val="11"/>
      <color rgb="FFFF0000"/>
      <name val="ＭＳ Ｐ明朝"/>
      <family val="1"/>
      <charset val="128"/>
    </font>
  </fonts>
  <fills count="10">
    <fill>
      <patternFill patternType="none"/>
    </fill>
    <fill>
      <patternFill patternType="gray125"/>
    </fill>
    <fill>
      <patternFill patternType="solid">
        <fgColor theme="4" tint="0.79998168889431442"/>
        <bgColor indexed="64"/>
      </patternFill>
    </fill>
    <fill>
      <patternFill patternType="solid">
        <fgColor rgb="FFFF0000"/>
        <bgColor indexed="64"/>
      </patternFill>
    </fill>
    <fill>
      <patternFill patternType="solid">
        <fgColor theme="9" tint="0.59999389629810485"/>
        <bgColor indexed="64"/>
      </patternFill>
    </fill>
    <fill>
      <patternFill patternType="gray0625"/>
    </fill>
    <fill>
      <patternFill patternType="solid">
        <fgColor indexed="8"/>
        <bgColor indexed="64"/>
      </patternFill>
    </fill>
    <fill>
      <patternFill patternType="solid">
        <fgColor theme="0"/>
        <bgColor indexed="64"/>
      </patternFill>
    </fill>
    <fill>
      <patternFill patternType="solid">
        <fgColor rgb="FFFFFF00"/>
        <bgColor indexed="64"/>
      </patternFill>
    </fill>
    <fill>
      <patternFill patternType="solid">
        <fgColor rgb="FFC5D9F1"/>
        <bgColor indexed="64"/>
      </patternFill>
    </fill>
  </fills>
  <borders count="160">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right style="thin">
        <color auto="1"/>
      </right>
      <top style="dotted">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medium">
        <color auto="1"/>
      </left>
      <right/>
      <top style="medium">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top style="thin">
        <color auto="1"/>
      </top>
      <bottom style="hair">
        <color auto="1"/>
      </bottom>
      <diagonal/>
    </border>
    <border>
      <left style="medium">
        <color auto="1"/>
      </left>
      <right style="thin">
        <color auto="1"/>
      </right>
      <top style="thin">
        <color auto="1"/>
      </top>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style="thin">
        <color auto="1"/>
      </top>
      <bottom/>
      <diagonal/>
    </border>
    <border>
      <left style="medium">
        <color auto="1"/>
      </left>
      <right/>
      <top/>
      <bottom/>
      <diagonal/>
    </border>
    <border>
      <left style="medium">
        <color auto="1"/>
      </left>
      <right/>
      <top/>
      <bottom style="thin">
        <color auto="1"/>
      </bottom>
      <diagonal/>
    </border>
    <border>
      <left style="thin">
        <color auto="1"/>
      </left>
      <right style="thin">
        <color auto="1"/>
      </right>
      <top style="thin">
        <color auto="1"/>
      </top>
      <bottom style="hair">
        <color auto="1"/>
      </bottom>
      <diagonal/>
    </border>
    <border>
      <left style="hair">
        <color auto="1"/>
      </left>
      <right style="thin">
        <color auto="1"/>
      </right>
      <top/>
      <bottom style="thin">
        <color auto="1"/>
      </bottom>
      <diagonal/>
    </border>
    <border>
      <left/>
      <right/>
      <top style="medium">
        <color auto="1"/>
      </top>
      <bottom style="thin">
        <color auto="1"/>
      </bottom>
      <diagonal/>
    </border>
    <border>
      <left/>
      <right style="medium">
        <color auto="1"/>
      </right>
      <top style="medium">
        <color auto="1"/>
      </top>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thin">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hair">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hair">
        <color auto="1"/>
      </left>
      <right style="thin">
        <color auto="1"/>
      </right>
      <top style="thin">
        <color auto="1"/>
      </top>
      <bottom style="medium">
        <color auto="1"/>
      </bottom>
      <diagonal/>
    </border>
    <border>
      <left style="thin">
        <color auto="1"/>
      </left>
      <right style="hair">
        <color auto="1"/>
      </right>
      <top style="thin">
        <color auto="1"/>
      </top>
      <bottom style="medium">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auto="1"/>
      </left>
      <right style="medium">
        <color auto="1"/>
      </right>
      <top style="thin">
        <color auto="1"/>
      </top>
      <bottom style="thin">
        <color auto="1"/>
      </bottom>
      <diagonal/>
    </border>
    <border>
      <left style="hair">
        <color auto="1"/>
      </left>
      <right style="medium">
        <color auto="1"/>
      </right>
      <top style="medium">
        <color auto="1"/>
      </top>
      <bottom/>
      <diagonal/>
    </border>
    <border>
      <left style="hair">
        <color auto="1"/>
      </left>
      <right style="thin">
        <color auto="1"/>
      </right>
      <top style="medium">
        <color auto="1"/>
      </top>
      <bottom/>
      <diagonal/>
    </border>
    <border>
      <left style="thin">
        <color auto="1"/>
      </left>
      <right/>
      <top style="medium">
        <color indexed="64"/>
      </top>
      <bottom style="thin">
        <color auto="1"/>
      </bottom>
      <diagonal/>
    </border>
    <border>
      <left style="hair">
        <color auto="1"/>
      </left>
      <right style="medium">
        <color auto="1"/>
      </right>
      <top/>
      <bottom style="thin">
        <color auto="1"/>
      </bottom>
      <diagonal/>
    </border>
    <border>
      <left style="hair">
        <color auto="1"/>
      </left>
      <right style="thin">
        <color auto="1"/>
      </right>
      <top/>
      <bottom/>
      <diagonal/>
    </border>
    <border>
      <left style="medium">
        <color auto="1"/>
      </left>
      <right style="thin">
        <color auto="1"/>
      </right>
      <top/>
      <bottom/>
      <diagonal/>
    </border>
    <border>
      <left style="hair">
        <color auto="1"/>
      </left>
      <right style="medium">
        <color auto="1"/>
      </right>
      <top/>
      <bottom/>
      <diagonal/>
    </border>
    <border>
      <left style="thin">
        <color auto="1"/>
      </left>
      <right/>
      <top style="medium">
        <color indexed="64"/>
      </top>
      <bottom style="medium">
        <color indexed="64"/>
      </bottom>
      <diagonal/>
    </border>
    <border>
      <left/>
      <right style="thin">
        <color auto="1"/>
      </right>
      <top style="medium">
        <color indexed="64"/>
      </top>
      <bottom style="medium">
        <color indexed="64"/>
      </bottom>
      <diagonal/>
    </border>
    <border>
      <left style="medium">
        <color auto="1"/>
      </left>
      <right style="thin">
        <color auto="1"/>
      </right>
      <top style="medium">
        <color auto="1"/>
      </top>
      <bottom style="medium">
        <color auto="1"/>
      </bottom>
      <diagonal/>
    </border>
    <border>
      <left/>
      <right style="medium">
        <color auto="1"/>
      </right>
      <top style="dotted">
        <color auto="1"/>
      </top>
      <bottom style="thin">
        <color auto="1"/>
      </bottom>
      <diagonal/>
    </border>
    <border>
      <left style="medium">
        <color auto="1"/>
      </left>
      <right/>
      <top style="dotted">
        <color auto="1"/>
      </top>
      <bottom/>
      <diagonal/>
    </border>
    <border>
      <left/>
      <right style="medium">
        <color auto="1"/>
      </right>
      <top style="medium">
        <color auto="1"/>
      </top>
      <bottom style="dotted">
        <color auto="1"/>
      </bottom>
      <diagonal/>
    </border>
    <border>
      <left/>
      <right/>
      <top style="medium">
        <color auto="1"/>
      </top>
      <bottom style="dotted">
        <color auto="1"/>
      </bottom>
      <diagonal/>
    </border>
    <border>
      <left/>
      <right style="thin">
        <color auto="1"/>
      </right>
      <top style="medium">
        <color auto="1"/>
      </top>
      <bottom style="dotted">
        <color auto="1"/>
      </bottom>
      <diagonal/>
    </border>
    <border>
      <left style="thin">
        <color auto="1"/>
      </left>
      <right/>
      <top style="medium">
        <color auto="1"/>
      </top>
      <bottom style="dotted">
        <color auto="1"/>
      </bottom>
      <diagonal/>
    </border>
    <border>
      <left/>
      <right style="medium">
        <color auto="1"/>
      </right>
      <top/>
      <bottom/>
      <diagonal/>
    </border>
    <border>
      <left/>
      <right/>
      <top/>
      <bottom style="hair">
        <color auto="1"/>
      </bottom>
      <diagonal/>
    </border>
    <border>
      <left/>
      <right/>
      <top style="hair">
        <color auto="1"/>
      </top>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hair">
        <color auto="1"/>
      </bottom>
      <diagonal/>
    </border>
    <border>
      <left/>
      <right style="medium">
        <color auto="1"/>
      </right>
      <top/>
      <bottom style="hair">
        <color auto="1"/>
      </bottom>
      <diagonal/>
    </border>
    <border>
      <left style="medium">
        <color rgb="FF000000"/>
      </left>
      <right/>
      <top style="medium">
        <color rgb="FF000000"/>
      </top>
      <bottom/>
      <diagonal/>
    </border>
    <border>
      <left/>
      <right/>
      <top style="medium">
        <color rgb="FF000000"/>
      </top>
      <bottom/>
      <diagonal/>
    </border>
    <border>
      <left/>
      <right style="medium">
        <color auto="1"/>
      </right>
      <top style="medium">
        <color rgb="FF000000"/>
      </top>
      <bottom/>
      <diagonal/>
    </border>
    <border>
      <left/>
      <right style="hair">
        <color auto="1"/>
      </right>
      <top/>
      <bottom style="hair">
        <color auto="1"/>
      </bottom>
      <diagonal/>
    </border>
    <border>
      <left/>
      <right style="hair">
        <color auto="1"/>
      </right>
      <top/>
      <bottom style="thin">
        <color auto="1"/>
      </bottom>
      <diagonal/>
    </border>
    <border>
      <left style="hair">
        <color auto="1"/>
      </left>
      <right/>
      <top style="thin">
        <color auto="1"/>
      </top>
      <bottom style="thin">
        <color auto="1"/>
      </bottom>
      <diagonal/>
    </border>
    <border>
      <left/>
      <right style="thin">
        <color auto="1"/>
      </right>
      <top style="hair">
        <color auto="1"/>
      </top>
      <bottom/>
      <diagonal/>
    </border>
    <border>
      <left/>
      <right style="hair">
        <color auto="1"/>
      </right>
      <top/>
      <bottom/>
      <diagonal/>
    </border>
    <border>
      <left/>
      <right style="hair">
        <color auto="1"/>
      </right>
      <top style="thin">
        <color auto="1"/>
      </top>
      <bottom style="medium">
        <color auto="1"/>
      </bottom>
      <diagonal/>
    </border>
    <border>
      <left style="hair">
        <color auto="1"/>
      </left>
      <right/>
      <top style="thin">
        <color auto="1"/>
      </top>
      <bottom style="medium">
        <color auto="1"/>
      </bottom>
      <diagonal/>
    </border>
    <border>
      <left style="medium">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right style="hair">
        <color auto="1"/>
      </right>
      <top style="medium">
        <color auto="1"/>
      </top>
      <bottom/>
      <diagonal/>
    </border>
    <border>
      <left style="hair">
        <color auto="1"/>
      </left>
      <right/>
      <top/>
      <bottom style="hair">
        <color auto="1"/>
      </bottom>
      <diagonal/>
    </border>
    <border>
      <left/>
      <right style="medium">
        <color auto="1"/>
      </right>
      <top/>
      <bottom style="thin">
        <color auto="1"/>
      </bottom>
      <diagonal/>
    </border>
    <border>
      <left/>
      <right/>
      <top/>
      <bottom style="hair">
        <color rgb="FF000000"/>
      </bottom>
      <diagonal/>
    </border>
    <border>
      <left/>
      <right style="medium">
        <color auto="1"/>
      </right>
      <top/>
      <bottom style="hair">
        <color rgb="FF000000"/>
      </bottom>
      <diagonal/>
    </border>
    <border>
      <left/>
      <right style="hair">
        <color auto="1"/>
      </right>
      <top/>
      <bottom style="medium">
        <color auto="1"/>
      </bottom>
      <diagonal/>
    </border>
    <border>
      <left style="thin">
        <color auto="1"/>
      </left>
      <right/>
      <top style="hair">
        <color auto="1"/>
      </top>
      <bottom/>
      <diagonal/>
    </border>
    <border>
      <left/>
      <right/>
      <top style="medium">
        <color auto="1"/>
      </top>
      <bottom style="hair">
        <color auto="1"/>
      </bottom>
      <diagonal/>
    </border>
    <border>
      <left/>
      <right style="medium">
        <color auto="1"/>
      </right>
      <top style="medium">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right style="medium">
        <color auto="1"/>
      </right>
      <top style="thin">
        <color auto="1"/>
      </top>
      <bottom/>
      <diagonal/>
    </border>
    <border>
      <left/>
      <right/>
      <top style="hair">
        <color auto="1"/>
      </top>
      <bottom style="medium">
        <color indexed="64"/>
      </bottom>
      <diagonal/>
    </border>
    <border>
      <left/>
      <right style="medium">
        <color auto="1"/>
      </right>
      <top style="hair">
        <color auto="1"/>
      </top>
      <bottom style="medium">
        <color indexed="64"/>
      </bottom>
      <diagonal/>
    </border>
    <border>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right/>
      <top style="hair">
        <color auto="1"/>
      </top>
      <bottom style="thin">
        <color auto="1"/>
      </bottom>
      <diagonal/>
    </border>
    <border>
      <left/>
      <right style="medium">
        <color auto="1"/>
      </right>
      <top style="hair">
        <color auto="1"/>
      </top>
      <bottom style="thin">
        <color auto="1"/>
      </bottom>
      <diagonal/>
    </border>
    <border>
      <left style="thin">
        <color rgb="FF000000"/>
      </left>
      <right/>
      <top/>
      <bottom/>
      <diagonal/>
    </border>
    <border>
      <left style="thin">
        <color auto="1"/>
      </left>
      <right style="thin">
        <color auto="1"/>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medium">
        <color auto="1"/>
      </right>
      <top/>
      <bottom style="thin">
        <color auto="1"/>
      </bottom>
      <diagonal/>
    </border>
    <border>
      <left/>
      <right style="hair">
        <color auto="1"/>
      </right>
      <top style="thin">
        <color auto="1"/>
      </top>
      <bottom style="thin">
        <color auto="1"/>
      </bottom>
      <diagonal/>
    </border>
    <border>
      <left style="medium">
        <color auto="1"/>
      </left>
      <right/>
      <top style="hair">
        <color auto="1"/>
      </top>
      <bottom style="hair">
        <color auto="1"/>
      </bottom>
      <diagonal/>
    </border>
    <border>
      <left/>
      <right style="hair">
        <color auto="1"/>
      </right>
      <top style="thin">
        <color auto="1"/>
      </top>
      <bottom/>
      <diagonal/>
    </border>
    <border>
      <left/>
      <right style="thin">
        <color auto="1"/>
      </right>
      <top style="thin">
        <color auto="1"/>
      </top>
      <bottom style="hair">
        <color auto="1"/>
      </bottom>
      <diagonal/>
    </border>
    <border>
      <left style="medium">
        <color auto="1"/>
      </left>
      <right/>
      <top style="hair">
        <color auto="1"/>
      </top>
      <bottom style="thin">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style="medium">
        <color auto="1"/>
      </left>
      <right style="hair">
        <color auto="1"/>
      </right>
      <top style="thin">
        <color auto="1"/>
      </top>
      <bottom/>
      <diagonal/>
    </border>
    <border>
      <left style="hair">
        <color auto="1"/>
      </left>
      <right style="hair">
        <color auto="1"/>
      </right>
      <top style="thin">
        <color auto="1"/>
      </top>
      <bottom/>
      <diagonal/>
    </border>
    <border>
      <left style="hair">
        <color auto="1"/>
      </left>
      <right/>
      <top style="thin">
        <color auto="1"/>
      </top>
      <bottom/>
      <diagonal/>
    </border>
    <border>
      <left style="hair">
        <color auto="1"/>
      </left>
      <right/>
      <top/>
      <bottom style="thin">
        <color auto="1"/>
      </bottom>
      <diagonal/>
    </border>
    <border>
      <left style="medium">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bottom style="thin">
        <color auto="1"/>
      </bottom>
      <diagonal/>
    </border>
    <border>
      <left style="thin">
        <color auto="1"/>
      </left>
      <right style="thin">
        <color auto="1"/>
      </right>
      <top/>
      <bottom style="hair">
        <color auto="1"/>
      </bottom>
      <diagonal/>
    </border>
    <border>
      <left style="hair">
        <color auto="1"/>
      </left>
      <right style="thin">
        <color auto="1"/>
      </right>
      <top/>
      <bottom style="hair">
        <color auto="1"/>
      </bottom>
      <diagonal/>
    </border>
    <border>
      <left style="hair">
        <color auto="1"/>
      </left>
      <right style="thin">
        <color auto="1"/>
      </right>
      <top style="hair">
        <color auto="1"/>
      </top>
      <bottom style="hair">
        <color auto="1"/>
      </bottom>
      <diagonal/>
    </border>
    <border>
      <left/>
      <right style="thin">
        <color indexed="64"/>
      </right>
      <top style="double">
        <color auto="1"/>
      </top>
      <bottom style="thin">
        <color auto="1"/>
      </bottom>
      <diagonal/>
    </border>
    <border>
      <left style="thin">
        <color auto="1"/>
      </left>
      <right/>
      <top style="double">
        <color auto="1"/>
      </top>
      <bottom style="thin">
        <color indexed="64"/>
      </bottom>
      <diagonal/>
    </border>
    <border>
      <left/>
      <right style="thin">
        <color auto="1"/>
      </right>
      <top/>
      <bottom style="double">
        <color indexed="64"/>
      </bottom>
      <diagonal/>
    </border>
    <border>
      <left/>
      <right/>
      <top/>
      <bottom style="double">
        <color indexed="64"/>
      </bottom>
      <diagonal/>
    </border>
    <border>
      <left style="hair">
        <color auto="1"/>
      </left>
      <right style="hair">
        <color auto="1"/>
      </right>
      <top/>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thin">
        <color indexed="64"/>
      </top>
      <bottom style="hair">
        <color auto="1"/>
      </bottom>
      <diagonal/>
    </border>
    <border>
      <left style="thin">
        <color auto="1"/>
      </left>
      <right style="hair">
        <color auto="1"/>
      </right>
      <top style="hair">
        <color auto="1"/>
      </top>
      <bottom style="thin">
        <color indexed="64"/>
      </bottom>
      <diagonal/>
    </border>
    <border>
      <left style="hair">
        <color auto="1"/>
      </left>
      <right style="thin">
        <color auto="1"/>
      </right>
      <top style="hair">
        <color auto="1"/>
      </top>
      <bottom style="thin">
        <color indexed="64"/>
      </bottom>
      <diagonal/>
    </border>
    <border>
      <left/>
      <right style="thin">
        <color rgb="FF000000"/>
      </right>
      <top style="thin">
        <color auto="1"/>
      </top>
      <bottom style="hair">
        <color auto="1"/>
      </bottom>
      <diagonal/>
    </border>
    <border>
      <left/>
      <right style="thin">
        <color auto="1"/>
      </right>
      <top style="hair">
        <color auto="1"/>
      </top>
      <bottom style="medium">
        <color auto="1"/>
      </bottom>
      <diagonal/>
    </border>
    <border>
      <left style="thin">
        <color auto="1"/>
      </left>
      <right/>
      <top/>
      <bottom style="double">
        <color indexed="64"/>
      </bottom>
      <diagonal/>
    </border>
    <border>
      <left style="thin">
        <color auto="1"/>
      </left>
      <right style="hair">
        <color auto="1"/>
      </right>
      <top style="thin">
        <color auto="1"/>
      </top>
      <bottom style="hair">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thin">
        <color auto="1"/>
      </top>
      <bottom style="thin">
        <color auto="1"/>
      </bottom>
      <diagonal/>
    </border>
    <border>
      <left/>
      <right/>
      <top style="double">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hair">
        <color auto="1"/>
      </left>
      <right/>
      <top style="double">
        <color auto="1"/>
      </top>
      <bottom style="thin">
        <color auto="1"/>
      </bottom>
      <diagonal/>
    </border>
    <border>
      <left/>
      <right style="hair">
        <color auto="1"/>
      </right>
      <top style="double">
        <color auto="1"/>
      </top>
      <bottom style="thin">
        <color auto="1"/>
      </bottom>
      <diagonal/>
    </border>
    <border>
      <left style="hair">
        <color auto="1"/>
      </left>
      <right style="hair">
        <color auto="1"/>
      </right>
      <top style="hair">
        <color auto="1"/>
      </top>
      <bottom style="thin">
        <color auto="1"/>
      </bottom>
      <diagonal/>
    </border>
    <border>
      <left style="thin">
        <color auto="1"/>
      </left>
      <right style="thin">
        <color auto="1"/>
      </right>
      <top style="hair">
        <color auto="1"/>
      </top>
      <bottom style="thin">
        <color auto="1"/>
      </bottom>
      <diagonal/>
    </border>
    <border>
      <left style="thin">
        <color rgb="FF000000"/>
      </left>
      <right style="thin">
        <color auto="1"/>
      </right>
      <top style="thin">
        <color auto="1"/>
      </top>
      <bottom/>
      <diagonal/>
    </border>
  </borders>
  <cellStyleXfs count="19">
    <xf numFmtId="0" fontId="0" fillId="0" borderId="0"/>
    <xf numFmtId="0" fontId="1" fillId="0" borderId="0">
      <alignment vertical="center"/>
    </xf>
    <xf numFmtId="0" fontId="12" fillId="0" borderId="0">
      <alignment vertical="center"/>
    </xf>
    <xf numFmtId="38" fontId="12" fillId="0" borderId="0" applyFont="0" applyFill="0" applyBorder="0" applyAlignment="0" applyProtection="0"/>
    <xf numFmtId="0" fontId="11" fillId="0" borderId="0" applyNumberFormat="0" applyFill="0" applyBorder="0" applyAlignment="0" applyProtection="0"/>
    <xf numFmtId="6" fontId="12" fillId="0" borderId="0" applyFont="0" applyFill="0" applyBorder="0" applyAlignment="0" applyProtection="0">
      <alignment vertical="center"/>
    </xf>
    <xf numFmtId="0" fontId="10" fillId="0" borderId="0">
      <alignment vertical="center"/>
    </xf>
    <xf numFmtId="0" fontId="1" fillId="0" borderId="0">
      <alignment vertical="center"/>
    </xf>
    <xf numFmtId="0" fontId="12" fillId="0" borderId="0">
      <alignment vertical="center"/>
    </xf>
    <xf numFmtId="0" fontId="1" fillId="0" borderId="0">
      <alignment vertical="center"/>
    </xf>
    <xf numFmtId="0" fontId="12" fillId="0" borderId="0">
      <alignment vertical="center"/>
    </xf>
    <xf numFmtId="0" fontId="13" fillId="0" borderId="0"/>
    <xf numFmtId="0" fontId="14" fillId="0" borderId="0">
      <alignment vertical="center"/>
    </xf>
    <xf numFmtId="0" fontId="14" fillId="0" borderId="0">
      <alignment vertical="center"/>
    </xf>
    <xf numFmtId="0" fontId="14" fillId="0" borderId="0"/>
    <xf numFmtId="0" fontId="12" fillId="0" borderId="0"/>
    <xf numFmtId="0" fontId="49" fillId="0" borderId="0" applyNumberFormat="0" applyFill="0" applyBorder="0" applyAlignment="0" applyProtection="0">
      <alignment vertical="top"/>
      <protection locked="0"/>
    </xf>
    <xf numFmtId="38" fontId="52" fillId="0" borderId="0" applyFont="0" applyFill="0" applyBorder="0" applyAlignment="0" applyProtection="0">
      <alignment vertical="center"/>
    </xf>
    <xf numFmtId="6" fontId="52" fillId="0" borderId="0" applyFont="0" applyFill="0" applyBorder="0" applyAlignment="0" applyProtection="0">
      <alignment vertical="center"/>
    </xf>
  </cellStyleXfs>
  <cellXfs count="820">
    <xf numFmtId="0" fontId="0" fillId="0" borderId="0" xfId="0"/>
    <xf numFmtId="0" fontId="14" fillId="0" borderId="0" xfId="14" applyAlignment="1">
      <alignment vertical="center"/>
    </xf>
    <xf numFmtId="0" fontId="19" fillId="0" borderId="0" xfId="14" applyFont="1" applyAlignment="1">
      <alignment vertical="center"/>
    </xf>
    <xf numFmtId="0" fontId="21" fillId="0" borderId="0" xfId="14" applyFont="1" applyAlignment="1">
      <alignment vertical="center"/>
    </xf>
    <xf numFmtId="0" fontId="14" fillId="0" borderId="0" xfId="14" applyAlignment="1">
      <alignment horizontal="center" vertical="center"/>
    </xf>
    <xf numFmtId="0" fontId="19" fillId="0" borderId="0" xfId="14" applyFont="1" applyAlignment="1">
      <alignment horizontal="center" vertical="center"/>
    </xf>
    <xf numFmtId="0" fontId="20" fillId="0" borderId="33" xfId="14" applyFont="1" applyBorder="1" applyAlignment="1">
      <alignment horizontal="center" vertical="center"/>
    </xf>
    <xf numFmtId="0" fontId="20" fillId="0" borderId="34" xfId="14" applyFont="1" applyBorder="1" applyAlignment="1">
      <alignment horizontal="center" vertical="center"/>
    </xf>
    <xf numFmtId="0" fontId="20" fillId="0" borderId="25" xfId="14" applyFont="1" applyBorder="1" applyAlignment="1">
      <alignment horizontal="center" vertical="center"/>
    </xf>
    <xf numFmtId="0" fontId="20" fillId="0" borderId="29" xfId="14" applyFont="1" applyBorder="1" applyAlignment="1">
      <alignment horizontal="center" vertical="center"/>
    </xf>
    <xf numFmtId="0" fontId="20" fillId="0" borderId="27" xfId="14" applyFont="1" applyBorder="1" applyAlignment="1">
      <alignment horizontal="center" vertical="center"/>
    </xf>
    <xf numFmtId="0" fontId="20" fillId="0" borderId="12" xfId="14" applyFont="1" applyBorder="1" applyAlignment="1">
      <alignment horizontal="center" vertical="center"/>
    </xf>
    <xf numFmtId="0" fontId="20" fillId="0" borderId="35" xfId="14" applyFont="1" applyBorder="1" applyAlignment="1">
      <alignment horizontal="center" vertical="center"/>
    </xf>
    <xf numFmtId="0" fontId="22" fillId="0" borderId="55" xfId="14" applyFont="1" applyBorder="1" applyAlignment="1">
      <alignment horizontal="center" vertical="center" shrinkToFit="1"/>
    </xf>
    <xf numFmtId="0" fontId="25" fillId="0" borderId="7" xfId="14" applyFont="1" applyBorder="1" applyAlignment="1">
      <alignment horizontal="center" vertical="center" shrinkToFit="1"/>
    </xf>
    <xf numFmtId="0" fontId="22" fillId="0" borderId="49" xfId="14" applyFont="1" applyBorder="1" applyAlignment="1">
      <alignment horizontal="center" vertical="center" shrinkToFit="1"/>
    </xf>
    <xf numFmtId="0" fontId="25" fillId="0" borderId="50" xfId="14" applyFont="1" applyBorder="1" applyAlignment="1">
      <alignment horizontal="center" vertical="center" shrinkToFit="1"/>
    </xf>
    <xf numFmtId="0" fontId="22" fillId="0" borderId="56" xfId="14" applyFont="1" applyBorder="1" applyAlignment="1">
      <alignment horizontal="center" vertical="center" shrinkToFit="1"/>
    </xf>
    <xf numFmtId="0" fontId="25" fillId="0" borderId="30" xfId="14" applyFont="1" applyBorder="1" applyAlignment="1">
      <alignment horizontal="center" vertical="center" shrinkToFit="1"/>
    </xf>
    <xf numFmtId="0" fontId="22" fillId="0" borderId="57" xfId="14" applyFont="1" applyBorder="1" applyAlignment="1">
      <alignment horizontal="center" vertical="center" shrinkToFit="1"/>
    </xf>
    <xf numFmtId="0" fontId="25" fillId="0" borderId="52" xfId="14" applyFont="1" applyBorder="1" applyAlignment="1">
      <alignment horizontal="center" vertical="center" shrinkToFit="1"/>
    </xf>
    <xf numFmtId="0" fontId="22" fillId="0" borderId="51" xfId="14" applyFont="1" applyBorder="1" applyAlignment="1">
      <alignment horizontal="center" vertical="center" shrinkToFit="1"/>
    </xf>
    <xf numFmtId="0" fontId="22" fillId="0" borderId="59" xfId="14" applyFont="1" applyBorder="1" applyAlignment="1">
      <alignment horizontal="center" vertical="center" shrinkToFit="1"/>
    </xf>
    <xf numFmtId="0" fontId="25" fillId="0" borderId="22" xfId="14" applyFont="1" applyBorder="1" applyAlignment="1">
      <alignment horizontal="center" vertical="center" shrinkToFit="1"/>
    </xf>
    <xf numFmtId="0" fontId="22" fillId="0" borderId="39" xfId="14" applyFont="1" applyBorder="1" applyAlignment="1">
      <alignment horizontal="center" vertical="center" shrinkToFit="1"/>
    </xf>
    <xf numFmtId="0" fontId="25" fillId="0" borderId="18" xfId="14" applyFont="1" applyBorder="1" applyAlignment="1">
      <alignment horizontal="center" vertical="center" shrinkToFit="1"/>
    </xf>
    <xf numFmtId="0" fontId="22" fillId="0" borderId="60" xfId="14" applyFont="1" applyBorder="1" applyAlignment="1">
      <alignment horizontal="center" vertical="center" shrinkToFit="1"/>
    </xf>
    <xf numFmtId="0" fontId="22" fillId="0" borderId="62" xfId="14" applyFont="1" applyBorder="1" applyAlignment="1">
      <alignment horizontal="center" vertical="center" shrinkToFit="1"/>
    </xf>
    <xf numFmtId="0" fontId="19" fillId="0" borderId="5" xfId="14" applyFont="1" applyBorder="1" applyAlignment="1">
      <alignment horizontal="center" vertical="center"/>
    </xf>
    <xf numFmtId="0" fontId="29" fillId="0" borderId="0" xfId="14" applyFont="1" applyAlignment="1">
      <alignment vertical="center"/>
    </xf>
    <xf numFmtId="0" fontId="30" fillId="0" borderId="0" xfId="14" applyFont="1" applyAlignment="1">
      <alignment vertical="center"/>
    </xf>
    <xf numFmtId="0" fontId="20" fillId="0" borderId="66" xfId="14" applyFont="1" applyBorder="1" applyAlignment="1">
      <alignment horizontal="center" vertical="center"/>
    </xf>
    <xf numFmtId="0" fontId="20" fillId="0" borderId="14" xfId="14" applyFont="1" applyBorder="1" applyAlignment="1">
      <alignment horizontal="center" vertical="center"/>
    </xf>
    <xf numFmtId="0" fontId="20" fillId="0" borderId="14" xfId="14" applyFont="1" applyBorder="1" applyAlignment="1">
      <alignment horizontal="right" vertical="center"/>
    </xf>
    <xf numFmtId="0" fontId="20" fillId="0" borderId="13" xfId="14" applyFont="1" applyBorder="1" applyAlignment="1">
      <alignment horizontal="right" vertical="center"/>
    </xf>
    <xf numFmtId="0" fontId="24" fillId="0" borderId="0" xfId="14" applyFont="1" applyAlignment="1">
      <alignment horizontal="left" vertical="center" wrapText="1"/>
    </xf>
    <xf numFmtId="0" fontId="20" fillId="0" borderId="0" xfId="14" applyFont="1" applyAlignment="1">
      <alignment horizontal="center" vertical="center"/>
    </xf>
    <xf numFmtId="0" fontId="20" fillId="0" borderId="0" xfId="14" applyFont="1" applyAlignment="1">
      <alignment vertical="center"/>
    </xf>
    <xf numFmtId="0" fontId="38" fillId="0" borderId="35" xfId="14" applyFont="1" applyBorder="1" applyAlignment="1">
      <alignment horizontal="center" vertical="center"/>
    </xf>
    <xf numFmtId="0" fontId="35" fillId="0" borderId="34" xfId="14" applyFont="1" applyBorder="1" applyAlignment="1">
      <alignment horizontal="center" vertical="center"/>
    </xf>
    <xf numFmtId="0" fontId="41" fillId="0" borderId="49" xfId="14" applyFont="1" applyBorder="1" applyAlignment="1">
      <alignment horizontal="center" vertical="center" shrinkToFit="1"/>
    </xf>
    <xf numFmtId="0" fontId="35" fillId="0" borderId="12" xfId="14" applyFont="1" applyBorder="1" applyAlignment="1">
      <alignment horizontal="center" vertical="center"/>
    </xf>
    <xf numFmtId="0" fontId="41" fillId="0" borderId="57" xfId="14" applyFont="1" applyBorder="1" applyAlignment="1">
      <alignment horizontal="center" vertical="center" shrinkToFit="1"/>
    </xf>
    <xf numFmtId="0" fontId="41" fillId="0" borderId="39" xfId="14" applyFont="1" applyBorder="1" applyAlignment="1">
      <alignment horizontal="center" vertical="center" shrinkToFit="1"/>
    </xf>
    <xf numFmtId="0" fontId="41" fillId="0" borderId="60" xfId="14" applyFont="1" applyBorder="1" applyAlignment="1">
      <alignment horizontal="center" vertical="center" shrinkToFit="1"/>
    </xf>
    <xf numFmtId="0" fontId="41" fillId="0" borderId="55" xfId="14" applyFont="1" applyBorder="1" applyAlignment="1">
      <alignment horizontal="center" vertical="center" shrinkToFit="1"/>
    </xf>
    <xf numFmtId="0" fontId="41" fillId="0" borderId="56" xfId="14" applyFont="1" applyBorder="1" applyAlignment="1">
      <alignment horizontal="center" vertical="center" shrinkToFit="1"/>
    </xf>
    <xf numFmtId="0" fontId="35" fillId="0" borderId="66" xfId="14" applyFont="1" applyBorder="1" applyAlignment="1">
      <alignment horizontal="center" vertical="center"/>
    </xf>
    <xf numFmtId="0" fontId="35" fillId="0" borderId="14" xfId="14" applyFont="1" applyBorder="1" applyAlignment="1">
      <alignment horizontal="center" vertical="center"/>
    </xf>
    <xf numFmtId="0" fontId="35" fillId="0" borderId="14" xfId="14" applyFont="1" applyBorder="1" applyAlignment="1">
      <alignment horizontal="right" vertical="center"/>
    </xf>
    <xf numFmtId="0" fontId="35" fillId="0" borderId="13" xfId="14" applyFont="1" applyBorder="1" applyAlignment="1">
      <alignment horizontal="right" vertical="center"/>
    </xf>
    <xf numFmtId="0" fontId="45" fillId="0" borderId="0" xfId="14" applyFont="1" applyAlignment="1">
      <alignment horizontal="center" vertical="center"/>
    </xf>
    <xf numFmtId="0" fontId="12" fillId="0" borderId="0" xfId="15" applyAlignment="1" applyProtection="1">
      <alignment vertical="center"/>
      <protection locked="0"/>
    </xf>
    <xf numFmtId="0" fontId="12" fillId="0" borderId="0" xfId="15" applyAlignment="1">
      <alignment vertical="center"/>
    </xf>
    <xf numFmtId="0" fontId="12" fillId="0" borderId="0" xfId="15" applyAlignment="1" applyProtection="1">
      <alignment vertical="center" shrinkToFit="1"/>
      <protection locked="0"/>
    </xf>
    <xf numFmtId="0" fontId="24" fillId="0" borderId="0" xfId="15" applyFont="1" applyAlignment="1" applyProtection="1">
      <alignment vertical="center"/>
      <protection locked="0"/>
    </xf>
    <xf numFmtId="0" fontId="24" fillId="0" borderId="0" xfId="15" applyFont="1" applyAlignment="1">
      <alignment vertical="center"/>
    </xf>
    <xf numFmtId="3" fontId="12" fillId="0" borderId="0" xfId="15" applyNumberFormat="1" applyAlignment="1">
      <alignment horizontal="left" vertical="center"/>
    </xf>
    <xf numFmtId="0" fontId="12" fillId="0" borderId="0" xfId="15" applyAlignment="1">
      <alignment horizontal="left" vertical="center"/>
    </xf>
    <xf numFmtId="183" fontId="20" fillId="0" borderId="0" xfId="15" applyNumberFormat="1" applyFont="1" applyAlignment="1">
      <alignment horizontal="center" vertical="center"/>
    </xf>
    <xf numFmtId="0" fontId="26" fillId="0" borderId="0" xfId="15" applyFont="1" applyAlignment="1" applyProtection="1">
      <alignment horizontal="center" vertical="center"/>
      <protection locked="0"/>
    </xf>
    <xf numFmtId="3" fontId="12" fillId="0" borderId="0" xfId="15" applyNumberFormat="1" applyAlignment="1">
      <alignment vertical="center"/>
    </xf>
    <xf numFmtId="0" fontId="22" fillId="0" borderId="0" xfId="15" applyFont="1" applyAlignment="1" applyProtection="1">
      <alignment vertical="center"/>
      <protection locked="0"/>
    </xf>
    <xf numFmtId="0" fontId="24" fillId="0" borderId="0" xfId="15" applyFont="1" applyAlignment="1" applyProtection="1">
      <alignment horizontal="center" vertical="center"/>
      <protection locked="0"/>
    </xf>
    <xf numFmtId="0" fontId="20" fillId="0" borderId="0" xfId="15" applyFont="1" applyAlignment="1" applyProtection="1">
      <alignment horizontal="center" vertical="center" shrinkToFit="1"/>
      <protection locked="0"/>
    </xf>
    <xf numFmtId="182" fontId="20" fillId="0" borderId="0" xfId="15" applyNumberFormat="1" applyFont="1" applyAlignment="1">
      <alignment horizontal="center" vertical="center" shrinkToFit="1"/>
    </xf>
    <xf numFmtId="0" fontId="20" fillId="0" borderId="4" xfId="15" applyFont="1" applyBorder="1" applyAlignment="1" applyProtection="1">
      <alignment horizontal="center" vertical="center" shrinkToFit="1"/>
      <protection locked="0"/>
    </xf>
    <xf numFmtId="0" fontId="20" fillId="0" borderId="48" xfId="15" applyFont="1" applyBorder="1" applyAlignment="1" applyProtection="1">
      <alignment horizontal="center" vertical="center" shrinkToFit="1"/>
      <protection locked="0"/>
    </xf>
    <xf numFmtId="0" fontId="20" fillId="0" borderId="72" xfId="15" applyFont="1" applyBorder="1" applyAlignment="1" applyProtection="1">
      <alignment horizontal="center" vertical="center" shrinkToFit="1"/>
      <protection locked="0"/>
    </xf>
    <xf numFmtId="183" fontId="20" fillId="0" borderId="4" xfId="15" applyNumberFormat="1" applyFont="1" applyBorder="1" applyAlignment="1">
      <alignment horizontal="center" vertical="center"/>
    </xf>
    <xf numFmtId="182" fontId="20" fillId="0" borderId="4" xfId="15" applyNumberFormat="1" applyFont="1" applyBorder="1" applyAlignment="1">
      <alignment horizontal="center" vertical="center" shrinkToFit="1"/>
    </xf>
    <xf numFmtId="0" fontId="12" fillId="0" borderId="36" xfId="15" applyBorder="1" applyAlignment="1" applyProtection="1">
      <alignment vertical="center"/>
      <protection locked="0"/>
    </xf>
    <xf numFmtId="0" fontId="12" fillId="0" borderId="72" xfId="15" applyBorder="1" applyAlignment="1" applyProtection="1">
      <alignment vertical="center"/>
      <protection locked="0"/>
    </xf>
    <xf numFmtId="0" fontId="24" fillId="0" borderId="47" xfId="15" applyFont="1" applyBorder="1" applyAlignment="1" applyProtection="1">
      <alignment horizontal="center" vertical="center"/>
      <protection locked="0"/>
    </xf>
    <xf numFmtId="0" fontId="24" fillId="0" borderId="4" xfId="15" applyFont="1" applyBorder="1" applyAlignment="1" applyProtection="1">
      <alignment horizontal="center" vertical="center"/>
      <protection locked="0"/>
    </xf>
    <xf numFmtId="182" fontId="24" fillId="0" borderId="4" xfId="15" applyNumberFormat="1" applyFont="1" applyBorder="1" applyAlignment="1" applyProtection="1">
      <alignment vertical="center" shrinkToFit="1"/>
      <protection locked="0"/>
    </xf>
    <xf numFmtId="0" fontId="12" fillId="0" borderId="73" xfId="15" applyBorder="1" applyAlignment="1">
      <alignment vertical="center" shrinkToFit="1"/>
    </xf>
    <xf numFmtId="0" fontId="12" fillId="0" borderId="102" xfId="15" applyBorder="1" applyAlignment="1">
      <alignment vertical="center" shrinkToFit="1"/>
    </xf>
    <xf numFmtId="0" fontId="12" fillId="0" borderId="4" xfId="15" applyBorder="1" applyAlignment="1">
      <alignment vertical="center" shrinkToFit="1"/>
    </xf>
    <xf numFmtId="178" fontId="54" fillId="0" borderId="0" xfId="0" applyNumberFormat="1" applyFont="1" applyAlignment="1" applyProtection="1">
      <alignment horizontal="right" vertical="center"/>
      <protection locked="0"/>
    </xf>
    <xf numFmtId="0" fontId="2" fillId="0" borderId="0" xfId="0" applyFont="1" applyAlignment="1" applyProtection="1">
      <alignment horizontal="center" vertical="center"/>
      <protection locked="0"/>
    </xf>
    <xf numFmtId="0" fontId="20" fillId="0" borderId="102" xfId="15" applyFont="1" applyBorder="1" applyAlignment="1">
      <alignment horizontal="center" vertical="center" shrinkToFit="1"/>
    </xf>
    <xf numFmtId="0" fontId="20" fillId="0" borderId="105" xfId="15" applyFont="1" applyBorder="1" applyAlignment="1">
      <alignment horizontal="center" vertical="center" shrinkToFit="1"/>
    </xf>
    <xf numFmtId="0" fontId="24" fillId="0" borderId="8" xfId="15" applyFont="1" applyBorder="1" applyAlignment="1">
      <alignment horizontal="center" vertical="center"/>
    </xf>
    <xf numFmtId="0" fontId="20" fillId="0" borderId="10" xfId="15" applyFont="1" applyBorder="1" applyAlignment="1">
      <alignment horizontal="center" vertical="center" shrinkToFit="1"/>
    </xf>
    <xf numFmtId="183" fontId="24" fillId="0" borderId="142" xfId="15" applyNumberFormat="1" applyFont="1" applyBorder="1" applyAlignment="1">
      <alignment horizontal="center" vertical="center"/>
    </xf>
    <xf numFmtId="0" fontId="20" fillId="0" borderId="73" xfId="15" applyFont="1" applyBorder="1" applyAlignment="1">
      <alignment horizontal="center" vertical="center" shrinkToFit="1"/>
    </xf>
    <xf numFmtId="183" fontId="20" fillId="0" borderId="12" xfId="15" applyNumberFormat="1" applyFont="1" applyBorder="1" applyAlignment="1">
      <alignment horizontal="center" vertical="center"/>
    </xf>
    <xf numFmtId="0" fontId="24" fillId="0" borderId="118" xfId="15" applyFont="1" applyBorder="1" applyAlignment="1">
      <alignment horizontal="center" vertical="center"/>
    </xf>
    <xf numFmtId="183" fontId="20" fillId="0" borderId="120" xfId="15" applyNumberFormat="1" applyFont="1" applyBorder="1" applyAlignment="1">
      <alignment horizontal="center" vertical="center" shrinkToFit="1"/>
    </xf>
    <xf numFmtId="183" fontId="24" fillId="0" borderId="140" xfId="15" applyNumberFormat="1" applyFont="1" applyBorder="1" applyAlignment="1">
      <alignment horizontal="center" vertical="center"/>
    </xf>
    <xf numFmtId="183" fontId="20" fillId="7" borderId="85" xfId="15" applyNumberFormat="1" applyFont="1" applyFill="1" applyBorder="1" applyAlignment="1">
      <alignment horizontal="center" vertical="center"/>
    </xf>
    <xf numFmtId="183" fontId="20" fillId="0" borderId="85" xfId="15" applyNumberFormat="1" applyFont="1" applyBorder="1" applyAlignment="1">
      <alignment horizontal="center" vertical="center"/>
    </xf>
    <xf numFmtId="183" fontId="20" fillId="0" borderId="19" xfId="15" applyNumberFormat="1" applyFont="1" applyBorder="1" applyAlignment="1">
      <alignment horizontal="center" vertical="center"/>
    </xf>
    <xf numFmtId="183" fontId="20" fillId="0" borderId="147" xfId="15" applyNumberFormat="1" applyFont="1" applyBorder="1" applyAlignment="1">
      <alignment horizontal="center" vertical="center"/>
    </xf>
    <xf numFmtId="183" fontId="20" fillId="0" borderId="87" xfId="15" applyNumberFormat="1" applyFont="1" applyBorder="1" applyAlignment="1">
      <alignment horizontal="center" vertical="center" shrinkToFit="1"/>
    </xf>
    <xf numFmtId="0" fontId="2" fillId="2" borderId="20" xfId="0" applyFont="1" applyFill="1" applyBorder="1" applyAlignment="1" applyProtection="1">
      <alignment horizontal="right" vertical="center" shrinkToFit="1"/>
      <protection locked="0"/>
    </xf>
    <xf numFmtId="0" fontId="2" fillId="2" borderId="0" xfId="0" applyFont="1" applyFill="1" applyAlignment="1" applyProtection="1">
      <alignment horizontal="right" vertical="center" shrinkToFit="1"/>
      <protection locked="0"/>
    </xf>
    <xf numFmtId="178" fontId="2" fillId="0" borderId="143" xfId="0" applyNumberFormat="1" applyFont="1" applyBorder="1" applyAlignment="1" applyProtection="1">
      <alignment horizontal="center" vertical="center"/>
      <protection locked="0"/>
    </xf>
    <xf numFmtId="178" fontId="2" fillId="0" borderId="134" xfId="0" applyNumberFormat="1" applyFont="1" applyBorder="1" applyAlignment="1" applyProtection="1">
      <alignment horizontal="center" vertical="center"/>
      <protection locked="0"/>
    </xf>
    <xf numFmtId="178" fontId="2" fillId="0" borderId="135" xfId="0" applyNumberFormat="1" applyFont="1" applyBorder="1" applyAlignment="1" applyProtection="1">
      <alignment horizontal="center" vertical="center"/>
      <protection locked="0"/>
    </xf>
    <xf numFmtId="178" fontId="2" fillId="0" borderId="145" xfId="0" applyNumberFormat="1" applyFont="1" applyBorder="1" applyAlignment="1" applyProtection="1">
      <alignment horizontal="center" vertical="center"/>
      <protection locked="0"/>
    </xf>
    <xf numFmtId="178" fontId="2" fillId="0" borderId="144" xfId="0" applyNumberFormat="1" applyFont="1" applyBorder="1" applyAlignment="1" applyProtection="1">
      <alignment horizontal="center" vertical="center"/>
      <protection locked="0"/>
    </xf>
    <xf numFmtId="178" fontId="2" fillId="0" borderId="90" xfId="0" applyNumberFormat="1" applyFont="1" applyBorder="1" applyAlignment="1" applyProtection="1">
      <alignment horizontal="center" vertical="center"/>
      <protection locked="0"/>
    </xf>
    <xf numFmtId="178" fontId="2" fillId="0" borderId="73" xfId="0" applyNumberFormat="1" applyFont="1" applyBorder="1" applyAlignment="1" applyProtection="1">
      <alignment horizontal="center" vertical="center"/>
      <protection locked="0"/>
    </xf>
    <xf numFmtId="178" fontId="2" fillId="0" borderId="102" xfId="0" applyNumberFormat="1" applyFont="1" applyBorder="1" applyAlignment="1" applyProtection="1">
      <alignment horizontal="center" vertical="center"/>
      <protection locked="0"/>
    </xf>
    <xf numFmtId="178" fontId="2" fillId="0" borderId="111" xfId="0" applyNumberFormat="1" applyFont="1" applyBorder="1" applyAlignment="1" applyProtection="1">
      <alignment horizontal="center" vertical="center"/>
      <protection locked="0"/>
    </xf>
    <xf numFmtId="178" fontId="2" fillId="0" borderId="149" xfId="0" applyNumberFormat="1" applyFont="1" applyBorder="1" applyAlignment="1" applyProtection="1">
      <alignment horizontal="center" vertical="center"/>
      <protection locked="0"/>
    </xf>
    <xf numFmtId="178" fontId="2" fillId="0" borderId="150" xfId="0" applyNumberFormat="1" applyFont="1" applyBorder="1" applyAlignment="1" applyProtection="1">
      <alignment horizontal="center" vertical="center"/>
      <protection locked="0"/>
    </xf>
    <xf numFmtId="178" fontId="2" fillId="0" borderId="151" xfId="0" applyNumberFormat="1" applyFont="1" applyBorder="1" applyAlignment="1" applyProtection="1">
      <alignment horizontal="center" vertical="center"/>
      <protection locked="0"/>
    </xf>
    <xf numFmtId="192" fontId="2" fillId="0" borderId="1" xfId="0" applyNumberFormat="1" applyFont="1" applyBorder="1" applyAlignment="1" applyProtection="1">
      <alignment horizontal="center" vertical="center" wrapText="1"/>
      <protection locked="0"/>
    </xf>
    <xf numFmtId="192" fontId="2" fillId="0" borderId="158" xfId="0" applyNumberFormat="1" applyFont="1" applyBorder="1" applyAlignment="1" applyProtection="1">
      <alignment horizontal="center" vertical="center" wrapText="1"/>
      <protection locked="0"/>
    </xf>
    <xf numFmtId="0" fontId="2" fillId="2" borderId="8" xfId="0" applyFont="1" applyFill="1" applyBorder="1" applyAlignment="1" applyProtection="1">
      <alignment horizontal="center" vertical="center" shrinkToFit="1"/>
      <protection locked="0"/>
    </xf>
    <xf numFmtId="0" fontId="2" fillId="2" borderId="9" xfId="0" applyFont="1" applyFill="1" applyBorder="1" applyAlignment="1" applyProtection="1">
      <alignment horizontal="center" vertical="center" shrinkToFit="1"/>
      <protection locked="0"/>
    </xf>
    <xf numFmtId="0" fontId="53" fillId="0" borderId="11" xfId="0" applyFont="1" applyBorder="1" applyAlignment="1" applyProtection="1">
      <alignment horizontal="center" vertical="center"/>
      <protection locked="0"/>
    </xf>
    <xf numFmtId="0" fontId="53" fillId="0" borderId="12" xfId="0" applyFont="1" applyBorder="1" applyAlignment="1" applyProtection="1">
      <alignment horizontal="center" vertical="center"/>
      <protection locked="0"/>
    </xf>
    <xf numFmtId="0" fontId="53" fillId="0" borderId="101" xfId="0" applyFont="1" applyBorder="1" applyAlignment="1" applyProtection="1">
      <alignment horizontal="center" vertical="center"/>
      <protection locked="0"/>
    </xf>
    <xf numFmtId="0" fontId="53" fillId="0" borderId="125" xfId="0" applyFont="1" applyBorder="1" applyAlignment="1" applyProtection="1">
      <alignment horizontal="center" vertical="center"/>
      <protection locked="0"/>
    </xf>
    <xf numFmtId="0" fontId="53" fillId="0" borderId="22" xfId="0" applyFont="1" applyBorder="1" applyAlignment="1" applyProtection="1">
      <alignment horizontal="center" vertical="center"/>
      <protection locked="0"/>
    </xf>
    <xf numFmtId="0" fontId="53" fillId="0" borderId="21" xfId="0" applyFont="1" applyBorder="1" applyAlignment="1" applyProtection="1">
      <alignment horizontal="center" vertical="center"/>
      <protection locked="0"/>
    </xf>
    <xf numFmtId="192" fontId="2" fillId="0" borderId="11" xfId="0" applyNumberFormat="1" applyFont="1" applyBorder="1" applyAlignment="1" applyProtection="1">
      <alignment horizontal="center" vertical="center" wrapText="1"/>
      <protection locked="0"/>
    </xf>
    <xf numFmtId="192" fontId="2" fillId="0" borderId="12" xfId="0" applyNumberFormat="1" applyFont="1" applyBorder="1" applyAlignment="1" applyProtection="1">
      <alignment horizontal="center" vertical="center" wrapText="1"/>
      <protection locked="0"/>
    </xf>
    <xf numFmtId="192" fontId="2" fillId="0" borderId="115" xfId="0" applyNumberFormat="1" applyFont="1" applyBorder="1" applyAlignment="1" applyProtection="1">
      <alignment horizontal="center" vertical="center" wrapText="1"/>
      <protection locked="0"/>
    </xf>
    <xf numFmtId="192" fontId="2" fillId="0" borderId="116" xfId="0" applyNumberFormat="1" applyFont="1" applyBorder="1" applyAlignment="1" applyProtection="1">
      <alignment horizontal="center" vertical="center" wrapText="1"/>
      <protection locked="0"/>
    </xf>
    <xf numFmtId="0" fontId="2" fillId="2" borderId="8" xfId="0" applyFont="1" applyFill="1" applyBorder="1" applyAlignment="1" applyProtection="1">
      <alignment horizontal="left" vertical="center" shrinkToFit="1"/>
      <protection locked="0"/>
    </xf>
    <xf numFmtId="0" fontId="2" fillId="2" borderId="49" xfId="0" applyFont="1" applyFill="1" applyBorder="1" applyAlignment="1" applyProtection="1">
      <alignment horizontal="center" vertical="center" shrinkToFit="1"/>
      <protection locked="0"/>
    </xf>
    <xf numFmtId="0" fontId="2" fillId="2" borderId="2" xfId="0" applyFont="1" applyFill="1" applyBorder="1" applyAlignment="1" applyProtection="1">
      <alignment horizontal="center" vertical="center" shrinkToFit="1"/>
      <protection locked="0"/>
    </xf>
    <xf numFmtId="0" fontId="59" fillId="2" borderId="2" xfId="16" applyFont="1" applyFill="1" applyBorder="1" applyAlignment="1" applyProtection="1">
      <alignment horizontal="center" vertical="center" shrinkToFit="1"/>
      <protection locked="0"/>
    </xf>
    <xf numFmtId="0" fontId="2" fillId="2" borderId="7" xfId="0" applyFont="1" applyFill="1" applyBorder="1" applyAlignment="1" applyProtection="1">
      <alignment horizontal="left" vertical="center" shrinkToFit="1"/>
      <protection locked="0"/>
    </xf>
    <xf numFmtId="0" fontId="2" fillId="2" borderId="7" xfId="0" applyFont="1" applyFill="1" applyBorder="1" applyAlignment="1" applyProtection="1">
      <alignment horizontal="center" vertical="center" shrinkToFit="1"/>
      <protection locked="0"/>
    </xf>
    <xf numFmtId="178" fontId="2" fillId="0" borderId="144" xfId="0" applyNumberFormat="1" applyFont="1" applyBorder="1" applyAlignment="1" applyProtection="1">
      <alignment horizontal="center" vertical="center"/>
      <protection locked="0"/>
    </xf>
    <xf numFmtId="178" fontId="2" fillId="0" borderId="157" xfId="0" applyNumberFormat="1" applyFont="1" applyBorder="1" applyAlignment="1" applyProtection="1">
      <alignment horizontal="center" vertical="center"/>
      <protection locked="0"/>
    </xf>
    <xf numFmtId="178" fontId="2" fillId="0" borderId="109" xfId="0" applyNumberFormat="1" applyFont="1" applyBorder="1" applyAlignment="1" applyProtection="1">
      <alignment horizontal="center" vertical="center"/>
      <protection locked="0"/>
    </xf>
    <xf numFmtId="178" fontId="2" fillId="0" borderId="158" xfId="0" applyNumberFormat="1" applyFont="1" applyBorder="1" applyAlignment="1" applyProtection="1">
      <alignment horizontal="center" vertical="center"/>
      <protection locked="0"/>
    </xf>
    <xf numFmtId="178" fontId="2" fillId="0" borderId="110" xfId="0" applyNumberFormat="1" applyFont="1" applyBorder="1" applyAlignment="1" applyProtection="1">
      <alignment horizontal="center" vertical="center"/>
      <protection locked="0"/>
    </xf>
    <xf numFmtId="178" fontId="2" fillId="0" borderId="145" xfId="0" applyNumberFormat="1" applyFont="1" applyBorder="1" applyAlignment="1" applyProtection="1">
      <alignment horizontal="center" vertical="center"/>
      <protection locked="0"/>
    </xf>
    <xf numFmtId="178" fontId="2" fillId="0" borderId="149" xfId="0" applyNumberFormat="1" applyFont="1" applyBorder="1" applyAlignment="1" applyProtection="1">
      <alignment horizontal="center" vertical="center"/>
      <protection locked="0"/>
    </xf>
    <xf numFmtId="178" fontId="2" fillId="0" borderId="131" xfId="0" applyNumberFormat="1" applyFont="1" applyBorder="1" applyAlignment="1" applyProtection="1">
      <alignment horizontal="center" vertical="center"/>
      <protection locked="0"/>
    </xf>
    <xf numFmtId="178" fontId="2" fillId="0" borderId="108" xfId="0" applyNumberFormat="1" applyFont="1" applyBorder="1" applyAlignment="1" applyProtection="1">
      <alignment horizontal="center" vertical="center"/>
      <protection locked="0"/>
    </xf>
    <xf numFmtId="178" fontId="2" fillId="0" borderId="38" xfId="0" applyNumberFormat="1" applyFont="1" applyBorder="1" applyAlignment="1" applyProtection="1">
      <alignment horizontal="center" vertical="center"/>
      <protection locked="0"/>
    </xf>
    <xf numFmtId="178" fontId="2" fillId="0" borderId="107" xfId="0" applyNumberFormat="1" applyFont="1" applyBorder="1" applyAlignment="1" applyProtection="1">
      <alignment horizontal="center" vertical="center"/>
      <protection locked="0"/>
    </xf>
    <xf numFmtId="178" fontId="2" fillId="0" borderId="143" xfId="0" applyNumberFormat="1" applyFont="1" applyBorder="1" applyAlignment="1" applyProtection="1">
      <alignment horizontal="center" vertical="center"/>
      <protection locked="0"/>
    </xf>
    <xf numFmtId="178" fontId="2" fillId="0" borderId="151" xfId="0" applyNumberFormat="1" applyFont="1" applyBorder="1" applyAlignment="1" applyProtection="1">
      <alignment horizontal="center" vertical="center"/>
      <protection locked="0"/>
    </xf>
    <xf numFmtId="178" fontId="2" fillId="0" borderId="142" xfId="0" applyNumberFormat="1" applyFont="1" applyBorder="1" applyAlignment="1" applyProtection="1">
      <alignment horizontal="center" vertical="center"/>
      <protection locked="0"/>
    </xf>
    <xf numFmtId="178" fontId="2" fillId="0" borderId="124" xfId="0" applyNumberFormat="1" applyFont="1" applyBorder="1" applyAlignment="1" applyProtection="1">
      <alignment horizontal="center" vertical="center"/>
      <protection locked="0"/>
    </xf>
    <xf numFmtId="178" fontId="2" fillId="0" borderId="114" xfId="0" applyNumberFormat="1" applyFont="1" applyBorder="1" applyAlignment="1" applyProtection="1">
      <alignment horizontal="center" vertical="center"/>
      <protection locked="0"/>
    </xf>
    <xf numFmtId="178" fontId="2" fillId="0" borderId="123" xfId="0" applyNumberFormat="1" applyFont="1" applyBorder="1" applyAlignment="1" applyProtection="1">
      <alignment horizontal="center" vertical="center"/>
      <protection locked="0"/>
    </xf>
    <xf numFmtId="178" fontId="2" fillId="0" borderId="135" xfId="0" applyNumberFormat="1" applyFont="1" applyBorder="1" applyAlignment="1" applyProtection="1">
      <alignment horizontal="center" vertical="center"/>
      <protection locked="0"/>
    </xf>
    <xf numFmtId="0" fontId="53" fillId="0" borderId="10" xfId="0" applyFont="1" applyBorder="1" applyAlignment="1" applyProtection="1">
      <alignment horizontal="center" vertical="center"/>
      <protection locked="0"/>
    </xf>
    <xf numFmtId="0" fontId="53" fillId="0" borderId="102" xfId="0" applyFont="1" applyBorder="1" applyAlignment="1" applyProtection="1">
      <alignment horizontal="center" vertical="center"/>
      <protection locked="0"/>
    </xf>
    <xf numFmtId="0" fontId="53" fillId="0" borderId="148" xfId="0" applyFont="1" applyBorder="1" applyAlignment="1" applyProtection="1">
      <alignment horizontal="center" vertical="center"/>
      <protection locked="0"/>
    </xf>
    <xf numFmtId="0" fontId="53" fillId="0" borderId="139" xfId="0" applyFont="1" applyBorder="1" applyAlignment="1" applyProtection="1">
      <alignment horizontal="center" vertical="center"/>
      <protection locked="0"/>
    </xf>
    <xf numFmtId="0" fontId="53" fillId="0" borderId="138" xfId="0" applyFont="1" applyBorder="1" applyAlignment="1" applyProtection="1">
      <alignment horizontal="center" vertical="center"/>
      <protection locked="0"/>
    </xf>
    <xf numFmtId="189" fontId="7" fillId="2" borderId="153" xfId="0" applyNumberFormat="1" applyFont="1" applyFill="1" applyBorder="1" applyAlignment="1" applyProtection="1">
      <alignment horizontal="center" vertical="center"/>
      <protection locked="0"/>
    </xf>
    <xf numFmtId="189" fontId="7" fillId="2" borderId="136" xfId="0" applyNumberFormat="1" applyFont="1" applyFill="1" applyBorder="1" applyAlignment="1" applyProtection="1">
      <alignment horizontal="center" vertical="center"/>
      <protection locked="0"/>
    </xf>
    <xf numFmtId="180" fontId="12" fillId="0" borderId="111" xfId="15" applyNumberFormat="1" applyBorder="1" applyAlignment="1">
      <alignment horizontal="center" vertical="center" shrinkToFit="1"/>
    </xf>
    <xf numFmtId="180" fontId="12" fillId="0" borderId="116" xfId="15" applyNumberFormat="1" applyBorder="1" applyAlignment="1">
      <alignment horizontal="center" vertical="center" shrinkToFit="1"/>
    </xf>
    <xf numFmtId="180" fontId="12" fillId="0" borderId="115" xfId="15" applyNumberFormat="1" applyBorder="1" applyAlignment="1">
      <alignment horizontal="center" vertical="center" shrinkToFit="1"/>
    </xf>
    <xf numFmtId="183" fontId="20" fillId="0" borderId="7" xfId="15" applyNumberFormat="1" applyFont="1" applyBorder="1" applyAlignment="1">
      <alignment horizontal="center" vertical="center"/>
    </xf>
    <xf numFmtId="183" fontId="20" fillId="0" borderId="8" xfId="15" applyNumberFormat="1" applyFont="1" applyBorder="1" applyAlignment="1">
      <alignment horizontal="center" vertical="center"/>
    </xf>
    <xf numFmtId="183" fontId="20" fillId="0" borderId="9" xfId="15" applyNumberFormat="1" applyFont="1" applyBorder="1" applyAlignment="1">
      <alignment horizontal="center" vertical="center"/>
    </xf>
    <xf numFmtId="183" fontId="20" fillId="0" borderId="24" xfId="15" applyNumberFormat="1" applyFont="1" applyBorder="1" applyAlignment="1">
      <alignment horizontal="center" vertical="center" shrinkToFit="1"/>
    </xf>
    <xf numFmtId="183" fontId="20" fillId="0" borderId="9" xfId="15" applyNumberFormat="1" applyFont="1" applyBorder="1" applyAlignment="1">
      <alignment horizontal="center" vertical="center" shrinkToFit="1"/>
    </xf>
    <xf numFmtId="183" fontId="20" fillId="0" borderId="25" xfId="15" applyNumberFormat="1" applyFont="1" applyBorder="1" applyAlignment="1">
      <alignment horizontal="center" vertical="center" shrinkToFit="1"/>
    </xf>
    <xf numFmtId="183" fontId="20" fillId="0" borderId="33" xfId="15" applyNumberFormat="1" applyFont="1" applyBorder="1" applyAlignment="1">
      <alignment horizontal="center" vertical="center" shrinkToFit="1"/>
    </xf>
    <xf numFmtId="0" fontId="12" fillId="0" borderId="115" xfId="15" applyBorder="1" applyAlignment="1">
      <alignment horizontal="center" vertical="center" shrinkToFit="1"/>
    </xf>
    <xf numFmtId="0" fontId="12" fillId="0" borderId="111" xfId="15" applyBorder="1" applyAlignment="1">
      <alignment horizontal="center" vertical="center" shrinkToFit="1"/>
    </xf>
    <xf numFmtId="0" fontId="12" fillId="0" borderId="116" xfId="15" applyBorder="1" applyAlignment="1">
      <alignment horizontal="center" vertical="center" shrinkToFit="1"/>
    </xf>
    <xf numFmtId="0" fontId="17" fillId="5" borderId="75" xfId="15" applyFont="1" applyFill="1" applyBorder="1" applyAlignment="1">
      <alignment horizontal="center" vertical="center"/>
    </xf>
    <xf numFmtId="0" fontId="17" fillId="5" borderId="40" xfId="15" applyFont="1" applyFill="1" applyBorder="1" applyAlignment="1">
      <alignment horizontal="center" vertical="center"/>
    </xf>
    <xf numFmtId="0" fontId="17" fillId="5" borderId="76" xfId="15" applyFont="1" applyFill="1" applyBorder="1" applyAlignment="1">
      <alignment horizontal="center" vertical="center"/>
    </xf>
    <xf numFmtId="0" fontId="20" fillId="0" borderId="11" xfId="15" applyFont="1" applyBorder="1" applyAlignment="1" applyProtection="1">
      <alignment horizontal="center" vertical="center" shrinkToFit="1"/>
      <protection locked="0"/>
    </xf>
    <xf numFmtId="0" fontId="20" fillId="0" borderId="10" xfId="15" applyFont="1" applyBorder="1" applyAlignment="1" applyProtection="1">
      <alignment horizontal="center" vertical="center" shrinkToFit="1"/>
      <protection locked="0"/>
    </xf>
    <xf numFmtId="0" fontId="20" fillId="0" borderId="120" xfId="15" applyFont="1" applyBorder="1" applyAlignment="1" applyProtection="1">
      <alignment horizontal="center" vertical="center" shrinkToFit="1"/>
      <protection locked="0"/>
    </xf>
    <xf numFmtId="0" fontId="20" fillId="0" borderId="108" xfId="15" applyFont="1" applyBorder="1" applyAlignment="1">
      <alignment horizontal="center" vertical="center" shrinkToFit="1"/>
    </xf>
    <xf numFmtId="0" fontId="20" fillId="0" borderId="90" xfId="15" applyFont="1" applyBorder="1" applyAlignment="1">
      <alignment horizontal="center" vertical="center" shrinkToFit="1"/>
    </xf>
    <xf numFmtId="0" fontId="20" fillId="0" borderId="121" xfId="15" applyFont="1" applyBorder="1" applyAlignment="1">
      <alignment horizontal="center" vertical="center" shrinkToFit="1"/>
    </xf>
    <xf numFmtId="0" fontId="20" fillId="0" borderId="101" xfId="15" applyFont="1" applyBorder="1" applyAlignment="1">
      <alignment horizontal="center" vertical="center" shrinkToFit="1"/>
    </xf>
    <xf numFmtId="0" fontId="20" fillId="0" borderId="102" xfId="15" applyFont="1" applyBorder="1" applyAlignment="1">
      <alignment horizontal="center" vertical="center" shrinkToFit="1"/>
    </xf>
    <xf numFmtId="0" fontId="20" fillId="0" borderId="123" xfId="15" applyFont="1" applyBorder="1" applyAlignment="1">
      <alignment horizontal="center" vertical="center" shrinkToFit="1"/>
    </xf>
    <xf numFmtId="0" fontId="20" fillId="0" borderId="124" xfId="15" applyFont="1" applyBorder="1" applyAlignment="1">
      <alignment horizontal="center" vertical="center" shrinkToFit="1"/>
    </xf>
    <xf numFmtId="0" fontId="20" fillId="0" borderId="125" xfId="15" applyFont="1" applyBorder="1" applyAlignment="1">
      <alignment horizontal="center" vertical="center" shrinkToFit="1"/>
    </xf>
    <xf numFmtId="183" fontId="20" fillId="0" borderId="89" xfId="15" applyNumberFormat="1" applyFont="1" applyBorder="1" applyAlignment="1">
      <alignment horizontal="center" vertical="center"/>
    </xf>
    <xf numFmtId="183" fontId="20" fillId="0" borderId="90" xfId="15" applyNumberFormat="1" applyFont="1" applyBorder="1" applyAlignment="1">
      <alignment horizontal="center" vertical="center"/>
    </xf>
    <xf numFmtId="0" fontId="22" fillId="0" borderId="90" xfId="15" applyFont="1" applyBorder="1" applyAlignment="1">
      <alignment horizontal="center" vertical="center"/>
    </xf>
    <xf numFmtId="0" fontId="20" fillId="0" borderId="91" xfId="15" applyFont="1" applyBorder="1" applyAlignment="1">
      <alignment horizontal="center" vertical="center" shrinkToFit="1"/>
    </xf>
    <xf numFmtId="0" fontId="19" fillId="0" borderId="89" xfId="15" applyFont="1" applyBorder="1" applyAlignment="1" applyProtection="1">
      <alignment horizontal="center" vertical="center" shrinkToFit="1"/>
      <protection locked="0"/>
    </xf>
    <xf numFmtId="0" fontId="19" fillId="0" borderId="90" xfId="15" applyFont="1" applyBorder="1" applyAlignment="1" applyProtection="1">
      <alignment horizontal="center" vertical="center" shrinkToFit="1"/>
      <protection locked="0"/>
    </xf>
    <xf numFmtId="0" fontId="19" fillId="0" borderId="91" xfId="15" applyFont="1" applyBorder="1" applyAlignment="1" applyProtection="1">
      <alignment horizontal="center" vertical="center" shrinkToFit="1"/>
      <protection locked="0"/>
    </xf>
    <xf numFmtId="183" fontId="24" fillId="0" borderId="130" xfId="15" applyNumberFormat="1" applyFont="1" applyBorder="1" applyAlignment="1">
      <alignment horizontal="center" vertical="center"/>
    </xf>
    <xf numFmtId="183" fontId="24" fillId="0" borderId="131" xfId="15" applyNumberFormat="1" applyFont="1" applyBorder="1" applyAlignment="1">
      <alignment horizontal="center" vertical="center"/>
    </xf>
    <xf numFmtId="0" fontId="22" fillId="0" borderId="132" xfId="15" applyFont="1" applyBorder="1" applyAlignment="1">
      <alignment horizontal="center" vertical="center"/>
    </xf>
    <xf numFmtId="0" fontId="20" fillId="0" borderId="22" xfId="15" applyFont="1" applyBorder="1" applyAlignment="1">
      <alignment horizontal="center" vertical="center" shrinkToFit="1"/>
    </xf>
    <xf numFmtId="0" fontId="20" fillId="0" borderId="20" xfId="15" applyFont="1" applyBorder="1" applyAlignment="1">
      <alignment horizontal="center" vertical="center" shrinkToFit="1"/>
    </xf>
    <xf numFmtId="0" fontId="20" fillId="0" borderId="83" xfId="15" applyFont="1" applyBorder="1" applyAlignment="1">
      <alignment horizontal="center" vertical="center" shrinkToFit="1"/>
    </xf>
    <xf numFmtId="0" fontId="20" fillId="0" borderId="129" xfId="15" applyFont="1" applyBorder="1" applyAlignment="1">
      <alignment horizontal="center" vertical="center" shrinkToFit="1"/>
    </xf>
    <xf numFmtId="0" fontId="20" fillId="0" borderId="21" xfId="15" applyFont="1" applyBorder="1" applyAlignment="1">
      <alignment horizontal="center" vertical="center" shrinkToFit="1"/>
    </xf>
    <xf numFmtId="0" fontId="20" fillId="0" borderId="94" xfId="15" applyFont="1" applyBorder="1" applyAlignment="1">
      <alignment horizontal="center" vertical="center" shrinkToFit="1"/>
    </xf>
    <xf numFmtId="183" fontId="24" fillId="0" borderId="105" xfId="15" applyNumberFormat="1" applyFont="1" applyBorder="1" applyAlignment="1">
      <alignment horizontal="center" vertical="center"/>
    </xf>
    <xf numFmtId="0" fontId="22" fillId="0" borderId="105" xfId="15" applyFont="1" applyBorder="1" applyAlignment="1">
      <alignment horizontal="center" vertical="center"/>
    </xf>
    <xf numFmtId="0" fontId="20" fillId="0" borderId="105" xfId="15" applyFont="1" applyBorder="1" applyAlignment="1">
      <alignment horizontal="center" vertical="center" shrinkToFit="1"/>
    </xf>
    <xf numFmtId="0" fontId="20" fillId="0" borderId="106" xfId="15" applyFont="1" applyBorder="1" applyAlignment="1">
      <alignment horizontal="center" vertical="center" shrinkToFit="1"/>
    </xf>
    <xf numFmtId="0" fontId="12" fillId="0" borderId="30" xfId="15" applyBorder="1" applyAlignment="1">
      <alignment horizontal="center" vertical="center" shrinkToFit="1"/>
    </xf>
    <xf numFmtId="0" fontId="12" fillId="0" borderId="6" xfId="15" applyBorder="1" applyAlignment="1">
      <alignment horizontal="center" vertical="center" shrinkToFit="1"/>
    </xf>
    <xf numFmtId="0" fontId="12" fillId="0" borderId="22" xfId="15" applyBorder="1" applyAlignment="1">
      <alignment horizontal="center" vertical="center" shrinkToFit="1"/>
    </xf>
    <xf numFmtId="0" fontId="12" fillId="0" borderId="20" xfId="15" applyBorder="1" applyAlignment="1">
      <alignment horizontal="center" vertical="center" shrinkToFit="1"/>
    </xf>
    <xf numFmtId="183" fontId="55" fillId="0" borderId="6" xfId="15" applyNumberFormat="1" applyFont="1" applyBorder="1" applyAlignment="1">
      <alignment horizontal="center" vertical="center" shrinkToFit="1"/>
    </xf>
    <xf numFmtId="183" fontId="55" fillId="0" borderId="20" xfId="15" applyNumberFormat="1" applyFont="1" applyBorder="1" applyAlignment="1">
      <alignment horizontal="center" vertical="center" shrinkToFit="1"/>
    </xf>
    <xf numFmtId="187" fontId="55" fillId="0" borderId="6" xfId="15" applyNumberFormat="1" applyFont="1" applyBorder="1" applyAlignment="1">
      <alignment horizontal="center" vertical="center" shrinkToFit="1"/>
    </xf>
    <xf numFmtId="187" fontId="55" fillId="0" borderId="20" xfId="15" applyNumberFormat="1" applyFont="1" applyBorder="1" applyAlignment="1">
      <alignment horizontal="center" vertical="center" shrinkToFit="1"/>
    </xf>
    <xf numFmtId="0" fontId="55" fillId="0" borderId="6" xfId="15" applyFont="1" applyBorder="1" applyAlignment="1">
      <alignment horizontal="center" vertical="center" shrinkToFit="1"/>
    </xf>
    <xf numFmtId="0" fontId="55" fillId="0" borderId="20" xfId="15" applyFont="1" applyBorder="1" applyAlignment="1">
      <alignment horizontal="center" vertical="center" shrinkToFit="1"/>
    </xf>
    <xf numFmtId="0" fontId="20" fillId="0" borderId="7" xfId="15" applyFont="1" applyBorder="1" applyAlignment="1">
      <alignment horizontal="center" vertical="center"/>
    </xf>
    <xf numFmtId="0" fontId="20" fillId="0" borderId="8" xfId="15" applyFont="1" applyBorder="1" applyAlignment="1">
      <alignment horizontal="center" vertical="center"/>
    </xf>
    <xf numFmtId="0" fontId="20" fillId="0" borderId="42" xfId="15" applyFont="1" applyBorder="1" applyAlignment="1">
      <alignment horizontal="center" vertical="center"/>
    </xf>
    <xf numFmtId="183" fontId="24" fillId="0" borderId="102" xfId="15" applyNumberFormat="1" applyFont="1" applyBorder="1" applyAlignment="1">
      <alignment horizontal="center" vertical="center"/>
    </xf>
    <xf numFmtId="0" fontId="22" fillId="0" borderId="102" xfId="15" applyFont="1" applyBorder="1" applyAlignment="1">
      <alignment horizontal="center" vertical="center"/>
    </xf>
    <xf numFmtId="0" fontId="20" fillId="0" borderId="103" xfId="15" applyFont="1" applyBorder="1" applyAlignment="1">
      <alignment horizontal="center" vertical="center" shrinkToFit="1"/>
    </xf>
    <xf numFmtId="0" fontId="12" fillId="0" borderId="47" xfId="15" applyBorder="1" applyAlignment="1" applyProtection="1">
      <alignment horizontal="center" vertical="center"/>
      <protection locked="0"/>
    </xf>
    <xf numFmtId="0" fontId="12" fillId="0" borderId="4" xfId="15" applyBorder="1" applyAlignment="1" applyProtection="1">
      <alignment horizontal="center" vertical="center"/>
      <protection locked="0"/>
    </xf>
    <xf numFmtId="0" fontId="12" fillId="0" borderId="48" xfId="15" applyBorder="1" applyAlignment="1" applyProtection="1">
      <alignment horizontal="center" vertical="center"/>
      <protection locked="0"/>
    </xf>
    <xf numFmtId="183" fontId="24" fillId="0" borderId="90" xfId="15" applyNumberFormat="1" applyFont="1" applyBorder="1" applyAlignment="1">
      <alignment horizontal="center" vertical="center"/>
    </xf>
    <xf numFmtId="0" fontId="24" fillId="0" borderId="7" xfId="15" applyFont="1" applyBorder="1" applyAlignment="1">
      <alignment horizontal="center" vertical="center"/>
    </xf>
    <xf numFmtId="0" fontId="24" fillId="0" borderId="8" xfId="15" applyFont="1" applyBorder="1" applyAlignment="1">
      <alignment horizontal="center" vertical="center"/>
    </xf>
    <xf numFmtId="0" fontId="24" fillId="0" borderId="118" xfId="15" applyFont="1" applyBorder="1" applyAlignment="1">
      <alignment horizontal="center" vertical="center"/>
    </xf>
    <xf numFmtId="6" fontId="24" fillId="0" borderId="84" xfId="18" applyFont="1" applyBorder="1" applyAlignment="1">
      <alignment horizontal="center" vertical="center"/>
    </xf>
    <xf numFmtId="6" fontId="24" fillId="0" borderId="8" xfId="18" applyFont="1" applyBorder="1" applyAlignment="1">
      <alignment horizontal="center" vertical="center"/>
    </xf>
    <xf numFmtId="6" fontId="24" fillId="0" borderId="118" xfId="18" applyFont="1" applyBorder="1" applyAlignment="1">
      <alignment horizontal="center" vertical="center"/>
    </xf>
    <xf numFmtId="0" fontId="24" fillId="0" borderId="84" xfId="15" applyFont="1" applyBorder="1" applyAlignment="1">
      <alignment horizontal="center" vertical="center"/>
    </xf>
    <xf numFmtId="0" fontId="24" fillId="0" borderId="9" xfId="15" applyFont="1" applyBorder="1" applyAlignment="1">
      <alignment horizontal="center" vertical="center"/>
    </xf>
    <xf numFmtId="0" fontId="24" fillId="0" borderId="42" xfId="15" applyFont="1" applyBorder="1" applyAlignment="1">
      <alignment horizontal="center" vertical="center"/>
    </xf>
    <xf numFmtId="183" fontId="20" fillId="0" borderId="35" xfId="15" applyNumberFormat="1" applyFont="1" applyBorder="1" applyAlignment="1">
      <alignment horizontal="center" vertical="center" shrinkToFit="1"/>
    </xf>
    <xf numFmtId="183" fontId="20" fillId="0" borderId="10" xfId="15" applyNumberFormat="1" applyFont="1" applyBorder="1" applyAlignment="1">
      <alignment horizontal="center" vertical="center" shrinkToFit="1"/>
    </xf>
    <xf numFmtId="20" fontId="20" fillId="0" borderId="128" xfId="15" applyNumberFormat="1" applyFont="1" applyBorder="1" applyAlignment="1">
      <alignment horizontal="center" vertical="center" shrinkToFit="1"/>
    </xf>
    <xf numFmtId="20" fontId="20" fillId="0" borderId="10" xfId="15" applyNumberFormat="1" applyFont="1" applyBorder="1" applyAlignment="1">
      <alignment horizontal="center" vertical="center" shrinkToFit="1"/>
    </xf>
    <xf numFmtId="20" fontId="20" fillId="0" borderId="120" xfId="15" applyNumberFormat="1" applyFont="1" applyBorder="1" applyAlignment="1">
      <alignment horizontal="center" vertical="center" shrinkToFit="1"/>
    </xf>
    <xf numFmtId="0" fontId="20" fillId="0" borderId="31" xfId="15" applyFont="1" applyBorder="1" applyAlignment="1">
      <alignment horizontal="center" vertical="center" shrinkToFit="1"/>
    </xf>
    <xf numFmtId="0" fontId="20" fillId="0" borderId="107" xfId="15" applyFont="1" applyBorder="1" applyAlignment="1">
      <alignment horizontal="center" vertical="center" shrinkToFit="1"/>
    </xf>
    <xf numFmtId="0" fontId="20" fillId="0" borderId="128" xfId="15" applyFont="1" applyBorder="1" applyAlignment="1">
      <alignment horizontal="center" vertical="center" shrinkToFit="1"/>
    </xf>
    <xf numFmtId="0" fontId="20" fillId="0" borderId="10" xfId="15" applyFont="1" applyBorder="1" applyAlignment="1">
      <alignment horizontal="center" vertical="center" shrinkToFit="1"/>
    </xf>
    <xf numFmtId="0" fontId="20" fillId="0" borderId="120" xfId="15" applyFont="1" applyBorder="1" applyAlignment="1">
      <alignment horizontal="center" vertical="center" shrinkToFit="1"/>
    </xf>
    <xf numFmtId="0" fontId="20" fillId="0" borderId="108" xfId="15" applyFont="1" applyBorder="1" applyAlignment="1" applyProtection="1">
      <alignment horizontal="center" vertical="center" shrinkToFit="1"/>
      <protection locked="0"/>
    </xf>
    <xf numFmtId="0" fontId="20" fillId="0" borderId="90" xfId="15" applyFont="1" applyBorder="1" applyAlignment="1" applyProtection="1">
      <alignment horizontal="center" vertical="center" shrinkToFit="1"/>
      <protection locked="0"/>
    </xf>
    <xf numFmtId="0" fontId="20" fillId="0" borderId="121" xfId="15" applyFont="1" applyBorder="1" applyAlignment="1" applyProtection="1">
      <alignment horizontal="center" vertical="center" shrinkToFit="1"/>
      <protection locked="0"/>
    </xf>
    <xf numFmtId="0" fontId="20" fillId="0" borderId="11" xfId="15" applyFont="1" applyBorder="1" applyAlignment="1">
      <alignment horizontal="center" vertical="center" shrinkToFit="1"/>
    </xf>
    <xf numFmtId="0" fontId="20" fillId="0" borderId="104" xfId="15" applyFont="1" applyBorder="1" applyAlignment="1">
      <alignment horizontal="center" vertical="center" shrinkToFit="1"/>
    </xf>
    <xf numFmtId="183" fontId="24" fillId="0" borderId="141" xfId="15" applyNumberFormat="1" applyFont="1" applyBorder="1" applyAlignment="1">
      <alignment horizontal="center" vertical="center"/>
    </xf>
    <xf numFmtId="183" fontId="24" fillId="0" borderId="142" xfId="15" applyNumberFormat="1" applyFont="1" applyBorder="1" applyAlignment="1">
      <alignment horizontal="center" vertical="center"/>
    </xf>
    <xf numFmtId="0" fontId="22" fillId="0" borderId="142" xfId="15" applyFont="1" applyBorder="1" applyAlignment="1">
      <alignment horizontal="center" vertical="center"/>
    </xf>
    <xf numFmtId="0" fontId="20" fillId="0" borderId="102" xfId="15" applyFont="1" applyBorder="1" applyAlignment="1" applyProtection="1">
      <alignment horizontal="center" vertical="center" shrinkToFit="1"/>
      <protection locked="0"/>
    </xf>
    <xf numFmtId="183" fontId="24" fillId="0" borderId="126" xfId="15" applyNumberFormat="1" applyFont="1" applyBorder="1" applyAlignment="1">
      <alignment horizontal="center" vertical="center"/>
    </xf>
    <xf numFmtId="183" fontId="24" fillId="0" borderId="127" xfId="15" applyNumberFormat="1" applyFont="1" applyBorder="1" applyAlignment="1">
      <alignment horizontal="center" vertical="center"/>
    </xf>
    <xf numFmtId="0" fontId="22" fillId="0" borderId="140" xfId="15" applyFont="1" applyBorder="1" applyAlignment="1">
      <alignment horizontal="center" vertical="center"/>
    </xf>
    <xf numFmtId="183" fontId="20" fillId="0" borderId="35" xfId="15" applyNumberFormat="1" applyFont="1" applyBorder="1" applyAlignment="1">
      <alignment horizontal="center" vertical="center"/>
    </xf>
    <xf numFmtId="183" fontId="20" fillId="0" borderId="10" xfId="15" applyNumberFormat="1" applyFont="1" applyBorder="1" applyAlignment="1">
      <alignment horizontal="center" vertical="center"/>
    </xf>
    <xf numFmtId="183" fontId="20" fillId="0" borderId="12" xfId="15" applyNumberFormat="1" applyFont="1" applyBorder="1" applyAlignment="1">
      <alignment horizontal="center" vertical="center"/>
    </xf>
    <xf numFmtId="183" fontId="20" fillId="0" borderId="119" xfId="15" applyNumberFormat="1" applyFont="1" applyBorder="1" applyAlignment="1">
      <alignment horizontal="center" vertical="center"/>
    </xf>
    <xf numFmtId="183" fontId="20" fillId="0" borderId="102" xfId="15" applyNumberFormat="1" applyFont="1" applyBorder="1" applyAlignment="1">
      <alignment horizontal="center" vertical="center"/>
    </xf>
    <xf numFmtId="183" fontId="20" fillId="0" borderId="125" xfId="15" applyNumberFormat="1" applyFont="1" applyBorder="1" applyAlignment="1">
      <alignment horizontal="center" vertical="center"/>
    </xf>
    <xf numFmtId="0" fontId="20" fillId="0" borderId="22" xfId="15" applyFont="1" applyBorder="1" applyAlignment="1">
      <alignment horizontal="center" vertical="center"/>
    </xf>
    <xf numFmtId="0" fontId="20" fillId="0" borderId="20" xfId="15" applyFont="1" applyBorder="1" applyAlignment="1">
      <alignment horizontal="center" vertical="center"/>
    </xf>
    <xf numFmtId="0" fontId="20" fillId="0" borderId="21" xfId="15" applyFont="1" applyBorder="1" applyAlignment="1">
      <alignment horizontal="center" vertical="center"/>
    </xf>
    <xf numFmtId="0" fontId="20" fillId="0" borderId="17" xfId="15" applyFont="1" applyBorder="1" applyAlignment="1">
      <alignment horizontal="center" vertical="center"/>
    </xf>
    <xf numFmtId="0" fontId="20" fillId="0" borderId="117" xfId="15" applyFont="1" applyBorder="1" applyAlignment="1">
      <alignment horizontal="center" vertical="center"/>
    </xf>
    <xf numFmtId="183" fontId="20" fillId="0" borderId="37" xfId="15" applyNumberFormat="1" applyFont="1" applyBorder="1" applyAlignment="1">
      <alignment horizontal="center" vertical="center"/>
    </xf>
    <xf numFmtId="183" fontId="20" fillId="0" borderId="20" xfId="15" applyNumberFormat="1" applyFont="1" applyBorder="1" applyAlignment="1">
      <alignment horizontal="center" vertical="center"/>
    </xf>
    <xf numFmtId="183" fontId="20" fillId="0" borderId="21" xfId="15" applyNumberFormat="1" applyFont="1" applyBorder="1" applyAlignment="1">
      <alignment horizontal="center" vertical="center"/>
    </xf>
    <xf numFmtId="0" fontId="20" fillId="0" borderId="101" xfId="15" applyFont="1" applyBorder="1" applyAlignment="1" applyProtection="1">
      <alignment horizontal="center" vertical="center" shrinkToFit="1"/>
      <protection locked="0"/>
    </xf>
    <xf numFmtId="0" fontId="20" fillId="0" borderId="125" xfId="15" applyFont="1" applyBorder="1" applyAlignment="1" applyProtection="1">
      <alignment horizontal="center" vertical="center" shrinkToFit="1"/>
      <protection locked="0"/>
    </xf>
    <xf numFmtId="182" fontId="20" fillId="0" borderId="101" xfId="15" applyNumberFormat="1" applyFont="1" applyBorder="1" applyAlignment="1">
      <alignment horizontal="center" vertical="center" shrinkToFit="1"/>
    </xf>
    <xf numFmtId="182" fontId="20" fillId="0" borderId="102" xfId="15" applyNumberFormat="1" applyFont="1" applyBorder="1" applyAlignment="1">
      <alignment horizontal="center" vertical="center" shrinkToFit="1"/>
    </xf>
    <xf numFmtId="182" fontId="20" fillId="0" borderId="125" xfId="15" applyNumberFormat="1" applyFont="1" applyBorder="1" applyAlignment="1">
      <alignment horizontal="center" vertical="center" shrinkToFit="1"/>
    </xf>
    <xf numFmtId="0" fontId="20" fillId="0" borderId="103" xfId="15" applyFont="1" applyBorder="1" applyAlignment="1" applyProtection="1">
      <alignment horizontal="center" vertical="center" shrinkToFit="1"/>
      <protection locked="0"/>
    </xf>
    <xf numFmtId="182" fontId="12" fillId="0" borderId="102" xfId="5" applyNumberFormat="1" applyFont="1" applyBorder="1" applyAlignment="1">
      <alignment horizontal="center" vertical="center" shrinkToFit="1"/>
    </xf>
    <xf numFmtId="182" fontId="0" fillId="0" borderId="102" xfId="5" applyNumberFormat="1" applyFont="1" applyBorder="1" applyAlignment="1">
      <alignment horizontal="center" vertical="center" shrinkToFit="1"/>
    </xf>
    <xf numFmtId="182" fontId="0" fillId="0" borderId="103" xfId="5" applyNumberFormat="1" applyFont="1" applyBorder="1" applyAlignment="1">
      <alignment horizontal="center" vertical="center" shrinkToFit="1"/>
    </xf>
    <xf numFmtId="182" fontId="0" fillId="0" borderId="99" xfId="5" applyNumberFormat="1" applyFont="1" applyBorder="1" applyAlignment="1">
      <alignment horizontal="center" vertical="center" shrinkToFit="1"/>
    </xf>
    <xf numFmtId="182" fontId="0" fillId="0" borderId="100" xfId="5" applyNumberFormat="1" applyFont="1" applyBorder="1" applyAlignment="1">
      <alignment horizontal="center" vertical="center" shrinkToFit="1"/>
    </xf>
    <xf numFmtId="0" fontId="20" fillId="0" borderId="12" xfId="15" applyFont="1" applyBorder="1" applyAlignment="1" applyProtection="1">
      <alignment horizontal="center" vertical="center" shrinkToFit="1"/>
      <protection locked="0"/>
    </xf>
    <xf numFmtId="182" fontId="20" fillId="0" borderId="11" xfId="15" applyNumberFormat="1" applyFont="1" applyBorder="1" applyAlignment="1">
      <alignment horizontal="center" vertical="center" shrinkToFit="1"/>
    </xf>
    <xf numFmtId="182" fontId="20" fillId="0" borderId="10" xfId="15" applyNumberFormat="1" applyFont="1" applyBorder="1" applyAlignment="1">
      <alignment horizontal="center" vertical="center" shrinkToFit="1"/>
    </xf>
    <xf numFmtId="182" fontId="20" fillId="0" borderId="12" xfId="15" applyNumberFormat="1" applyFont="1" applyBorder="1" applyAlignment="1">
      <alignment horizontal="center" vertical="center" shrinkToFit="1"/>
    </xf>
    <xf numFmtId="0" fontId="20" fillId="0" borderId="104" xfId="15" applyFont="1" applyBorder="1" applyAlignment="1" applyProtection="1">
      <alignment horizontal="center" vertical="center" shrinkToFit="1"/>
      <protection locked="0"/>
    </xf>
    <xf numFmtId="0" fontId="24" fillId="0" borderId="23" xfId="15" applyFont="1" applyBorder="1" applyAlignment="1">
      <alignment horizontal="center" vertical="center"/>
    </xf>
    <xf numFmtId="0" fontId="24" fillId="0" borderId="6" xfId="15" applyFont="1" applyBorder="1" applyAlignment="1">
      <alignment horizontal="center" vertical="center"/>
    </xf>
    <xf numFmtId="0" fontId="24" fillId="0" borderId="41" xfId="15" applyFont="1" applyBorder="1" applyAlignment="1">
      <alignment horizontal="center" vertical="center"/>
    </xf>
    <xf numFmtId="0" fontId="24" fillId="0" borderId="36" xfId="15" applyFont="1" applyBorder="1" applyAlignment="1">
      <alignment horizontal="center" vertical="center"/>
    </xf>
    <xf numFmtId="0" fontId="24" fillId="0" borderId="0" xfId="15" applyFont="1" applyAlignment="1">
      <alignment horizontal="center" vertical="center"/>
    </xf>
    <xf numFmtId="0" fontId="24" fillId="0" borderId="72" xfId="15" applyFont="1" applyBorder="1" applyAlignment="1">
      <alignment horizontal="center" vertical="center"/>
    </xf>
    <xf numFmtId="0" fontId="24" fillId="0" borderId="47" xfId="15" applyFont="1" applyBorder="1" applyAlignment="1">
      <alignment horizontal="center" vertical="center"/>
    </xf>
    <xf numFmtId="0" fontId="24" fillId="0" borderId="4" xfId="15" applyFont="1" applyBorder="1" applyAlignment="1">
      <alignment horizontal="center" vertical="center"/>
    </xf>
    <xf numFmtId="0" fontId="24" fillId="0" borderId="48" xfId="15" applyFont="1" applyBorder="1" applyAlignment="1">
      <alignment horizontal="center" vertical="center"/>
    </xf>
    <xf numFmtId="0" fontId="12" fillId="0" borderId="102" xfId="15" applyBorder="1" applyAlignment="1">
      <alignment horizontal="center" vertical="center" shrinkToFit="1"/>
    </xf>
    <xf numFmtId="0" fontId="20" fillId="0" borderId="105" xfId="15" applyFont="1" applyBorder="1" applyAlignment="1" applyProtection="1">
      <alignment horizontal="center" vertical="center" shrinkToFit="1"/>
      <protection locked="0"/>
    </xf>
    <xf numFmtId="0" fontId="20" fillId="0" borderId="73" xfId="15" applyFont="1" applyBorder="1" applyAlignment="1">
      <alignment horizontal="center" vertical="center" shrinkToFit="1"/>
    </xf>
    <xf numFmtId="38" fontId="20" fillId="0" borderId="128" xfId="17" applyFont="1" applyBorder="1" applyAlignment="1">
      <alignment horizontal="center" vertical="center" shrinkToFit="1"/>
    </xf>
    <xf numFmtId="38" fontId="20" fillId="0" borderId="10" xfId="17" applyFont="1" applyBorder="1" applyAlignment="1">
      <alignment horizontal="center" vertical="center" shrinkToFit="1"/>
    </xf>
    <xf numFmtId="38" fontId="20" fillId="0" borderId="120" xfId="17" applyFont="1" applyBorder="1" applyAlignment="1">
      <alignment horizontal="center" vertical="center" shrinkToFit="1"/>
    </xf>
    <xf numFmtId="0" fontId="12" fillId="0" borderId="119" xfId="15" applyBorder="1" applyAlignment="1" applyProtection="1">
      <alignment horizontal="center" vertical="center"/>
      <protection locked="0"/>
    </xf>
    <xf numFmtId="0" fontId="12" fillId="0" borderId="102" xfId="15" applyBorder="1" applyAlignment="1" applyProtection="1">
      <alignment vertical="center"/>
      <protection locked="0"/>
    </xf>
    <xf numFmtId="0" fontId="12" fillId="0" borderId="103" xfId="15" applyBorder="1" applyAlignment="1" applyProtection="1">
      <alignment vertical="center"/>
      <protection locked="0"/>
    </xf>
    <xf numFmtId="183" fontId="20" fillId="0" borderId="122" xfId="15" applyNumberFormat="1" applyFont="1" applyBorder="1" applyAlignment="1">
      <alignment horizontal="center" vertical="center"/>
    </xf>
    <xf numFmtId="183" fontId="20" fillId="0" borderId="111" xfId="15" applyNumberFormat="1" applyFont="1" applyBorder="1" applyAlignment="1">
      <alignment horizontal="center" vertical="center"/>
    </xf>
    <xf numFmtId="0" fontId="24" fillId="0" borderId="24" xfId="15" applyFont="1" applyBorder="1" applyAlignment="1">
      <alignment horizontal="center" vertical="center"/>
    </xf>
    <xf numFmtId="183" fontId="20" fillId="0" borderId="77" xfId="15" applyNumberFormat="1" applyFont="1" applyBorder="1" applyAlignment="1">
      <alignment horizontal="center" vertical="center"/>
    </xf>
    <xf numFmtId="183" fontId="20" fillId="0" borderId="73" xfId="15" applyNumberFormat="1" applyFont="1" applyBorder="1" applyAlignment="1">
      <alignment horizontal="center" vertical="center"/>
    </xf>
    <xf numFmtId="185" fontId="20" fillId="0" borderId="11" xfId="15" applyNumberFormat="1" applyFont="1" applyBorder="1" applyAlignment="1" applyProtection="1">
      <alignment horizontal="center" vertical="center" shrinkToFit="1"/>
      <protection locked="0"/>
    </xf>
    <xf numFmtId="185" fontId="20" fillId="0" borderId="10" xfId="15" applyNumberFormat="1" applyFont="1" applyBorder="1" applyAlignment="1" applyProtection="1">
      <alignment horizontal="center" vertical="center" shrinkToFit="1"/>
      <protection locked="0"/>
    </xf>
    <xf numFmtId="185" fontId="20" fillId="0" borderId="120" xfId="15" applyNumberFormat="1" applyFont="1" applyBorder="1" applyAlignment="1" applyProtection="1">
      <alignment horizontal="center" vertical="center" shrinkToFit="1"/>
      <protection locked="0"/>
    </xf>
    <xf numFmtId="0" fontId="17" fillId="0" borderId="119" xfId="15" applyFont="1" applyBorder="1" applyAlignment="1" applyProtection="1">
      <alignment horizontal="center" vertical="center"/>
      <protection locked="0"/>
    </xf>
    <xf numFmtId="183" fontId="20" fillId="7" borderId="122" xfId="15" applyNumberFormat="1" applyFont="1" applyFill="1" applyBorder="1" applyAlignment="1">
      <alignment horizontal="center" vertical="center"/>
    </xf>
    <xf numFmtId="183" fontId="20" fillId="7" borderId="111" xfId="15" applyNumberFormat="1" applyFont="1" applyFill="1" applyBorder="1" applyAlignment="1">
      <alignment horizontal="center" vertical="center"/>
    </xf>
    <xf numFmtId="0" fontId="20" fillId="0" borderId="84" xfId="15" applyFont="1" applyBorder="1" applyAlignment="1">
      <alignment horizontal="center" vertical="center"/>
    </xf>
    <xf numFmtId="0" fontId="20" fillId="0" borderId="9" xfId="15" applyFont="1" applyBorder="1" applyAlignment="1">
      <alignment horizontal="center" vertical="center"/>
    </xf>
    <xf numFmtId="0" fontId="20" fillId="0" borderId="118" xfId="15" applyFont="1" applyBorder="1" applyAlignment="1">
      <alignment horizontal="center" vertical="center"/>
    </xf>
    <xf numFmtId="0" fontId="20" fillId="0" borderId="119" xfId="15" applyFont="1" applyBorder="1" applyAlignment="1" applyProtection="1">
      <alignment horizontal="center" vertical="center"/>
      <protection locked="0"/>
    </xf>
    <xf numFmtId="0" fontId="20" fillId="0" borderId="102" xfId="15" applyFont="1" applyBorder="1" applyAlignment="1" applyProtection="1">
      <alignment vertical="center"/>
      <protection locked="0"/>
    </xf>
    <xf numFmtId="0" fontId="20" fillId="0" borderId="103" xfId="15" applyFont="1" applyBorder="1" applyAlignment="1" applyProtection="1">
      <alignment vertical="center"/>
      <protection locked="0"/>
    </xf>
    <xf numFmtId="0" fontId="17" fillId="5" borderId="75" xfId="15" applyFont="1" applyFill="1" applyBorder="1" applyAlignment="1" applyProtection="1">
      <alignment horizontal="center" vertical="center"/>
      <protection locked="0"/>
    </xf>
    <xf numFmtId="0" fontId="12" fillId="0" borderId="40" xfId="15" applyBorder="1" applyAlignment="1" applyProtection="1">
      <alignment vertical="center"/>
      <protection locked="0"/>
    </xf>
    <xf numFmtId="0" fontId="12" fillId="0" borderId="76" xfId="15" applyBorder="1" applyAlignment="1" applyProtection="1">
      <alignment vertical="center"/>
      <protection locked="0"/>
    </xf>
    <xf numFmtId="0" fontId="20" fillId="0" borderId="7" xfId="15" applyFont="1" applyBorder="1" applyAlignment="1">
      <alignment horizontal="center" vertical="center" shrinkToFit="1"/>
    </xf>
    <xf numFmtId="0" fontId="20" fillId="0" borderId="8" xfId="15" applyFont="1" applyBorder="1" applyAlignment="1">
      <alignment horizontal="center" vertical="center" shrinkToFit="1"/>
    </xf>
    <xf numFmtId="0" fontId="20" fillId="0" borderId="9" xfId="15" applyFont="1" applyBorder="1" applyAlignment="1">
      <alignment horizontal="center" vertical="center" shrinkToFit="1"/>
    </xf>
    <xf numFmtId="0" fontId="20" fillId="0" borderId="22" xfId="15" applyFont="1" applyBorder="1" applyAlignment="1" applyProtection="1">
      <alignment horizontal="center" vertical="center" shrinkToFit="1"/>
      <protection locked="0"/>
    </xf>
    <xf numFmtId="0" fontId="20" fillId="0" borderId="20" xfId="15" applyFont="1" applyBorder="1" applyAlignment="1" applyProtection="1">
      <alignment horizontal="center" vertical="center" shrinkToFit="1"/>
      <protection locked="0"/>
    </xf>
    <xf numFmtId="0" fontId="20" fillId="0" borderId="21" xfId="15" applyFont="1" applyBorder="1" applyAlignment="1" applyProtection="1">
      <alignment horizontal="center" vertical="center" shrinkToFit="1"/>
      <protection locked="0"/>
    </xf>
    <xf numFmtId="183" fontId="24" fillId="0" borderId="0" xfId="15" applyNumberFormat="1" applyFont="1" applyAlignment="1">
      <alignment horizontal="center" vertical="center"/>
    </xf>
    <xf numFmtId="184" fontId="24" fillId="0" borderId="0" xfId="15" applyNumberFormat="1" applyFont="1" applyAlignment="1">
      <alignment horizontal="center" vertical="center" shrinkToFit="1"/>
    </xf>
    <xf numFmtId="182" fontId="20" fillId="0" borderId="22" xfId="15" applyNumberFormat="1" applyFont="1" applyBorder="1" applyAlignment="1">
      <alignment horizontal="center" vertical="center" shrinkToFit="1"/>
    </xf>
    <xf numFmtId="182" fontId="20" fillId="0" borderId="20" xfId="15" applyNumberFormat="1" applyFont="1" applyBorder="1" applyAlignment="1">
      <alignment horizontal="center" vertical="center" shrinkToFit="1"/>
    </xf>
    <xf numFmtId="182" fontId="20" fillId="0" borderId="21" xfId="15" applyNumberFormat="1" applyFont="1" applyBorder="1" applyAlignment="1">
      <alignment horizontal="center" vertical="center" shrinkToFit="1"/>
    </xf>
    <xf numFmtId="0" fontId="20" fillId="0" borderId="94" xfId="15" applyFont="1" applyBorder="1" applyAlignment="1" applyProtection="1">
      <alignment horizontal="center" vertical="center" shrinkToFit="1"/>
      <protection locked="0"/>
    </xf>
    <xf numFmtId="0" fontId="17" fillId="5" borderId="0" xfId="15" applyFont="1" applyFill="1" applyAlignment="1">
      <alignment horizontal="center" vertical="center"/>
    </xf>
    <xf numFmtId="0" fontId="35" fillId="0" borderId="22" xfId="15" applyFont="1" applyBorder="1" applyAlignment="1" applyProtection="1">
      <alignment horizontal="center" vertical="center"/>
      <protection locked="0"/>
    </xf>
    <xf numFmtId="0" fontId="35" fillId="0" borderId="20" xfId="15" applyFont="1" applyBorder="1" applyAlignment="1" applyProtection="1">
      <alignment horizontal="center" vertical="center"/>
      <protection locked="0"/>
    </xf>
    <xf numFmtId="0" fontId="35" fillId="0" borderId="21" xfId="15" applyFont="1" applyBorder="1" applyAlignment="1" applyProtection="1">
      <alignment horizontal="center" vertical="center"/>
      <protection locked="0"/>
    </xf>
    <xf numFmtId="0" fontId="20" fillId="0" borderId="22" xfId="15" applyFont="1" applyBorder="1" applyAlignment="1" applyProtection="1">
      <alignment horizontal="center" vertical="center"/>
      <protection locked="0"/>
    </xf>
    <xf numFmtId="0" fontId="20" fillId="0" borderId="20" xfId="15" applyFont="1" applyBorder="1" applyAlignment="1" applyProtection="1">
      <alignment horizontal="center" vertical="center"/>
      <protection locked="0"/>
    </xf>
    <xf numFmtId="0" fontId="20" fillId="0" borderId="21" xfId="15" applyFont="1" applyBorder="1" applyAlignment="1" applyProtection="1">
      <alignment horizontal="center" vertical="center"/>
      <protection locked="0"/>
    </xf>
    <xf numFmtId="0" fontId="20" fillId="0" borderId="17" xfId="15" applyFont="1" applyBorder="1" applyAlignment="1" applyProtection="1">
      <alignment horizontal="center" vertical="center"/>
      <protection locked="0"/>
    </xf>
    <xf numFmtId="0" fontId="20" fillId="0" borderId="2" xfId="15" applyFont="1" applyBorder="1" applyAlignment="1" applyProtection="1">
      <alignment horizontal="center" vertical="center"/>
      <protection locked="0"/>
    </xf>
    <xf numFmtId="0" fontId="12" fillId="0" borderId="22" xfId="15" applyBorder="1" applyAlignment="1" applyProtection="1">
      <alignment horizontal="center" vertical="center"/>
      <protection locked="0"/>
    </xf>
    <xf numFmtId="0" fontId="12" fillId="0" borderId="20" xfId="15" applyBorder="1" applyAlignment="1" applyProtection="1">
      <alignment horizontal="center" vertical="center"/>
      <protection locked="0"/>
    </xf>
    <xf numFmtId="0" fontId="12" fillId="0" borderId="21" xfId="15" applyBorder="1" applyAlignment="1" applyProtection="1">
      <alignment horizontal="center" vertical="center"/>
      <protection locked="0"/>
    </xf>
    <xf numFmtId="0" fontId="12" fillId="0" borderId="0" xfId="15" applyAlignment="1">
      <alignment horizontal="center" vertical="center" shrinkToFit="1"/>
    </xf>
    <xf numFmtId="0" fontId="12" fillId="0" borderId="72" xfId="15" applyBorder="1" applyAlignment="1">
      <alignment horizontal="center" vertical="center" shrinkToFit="1"/>
    </xf>
    <xf numFmtId="0" fontId="12" fillId="0" borderId="94" xfId="15" applyBorder="1" applyAlignment="1">
      <alignment horizontal="center" vertical="center" shrinkToFit="1"/>
    </xf>
    <xf numFmtId="0" fontId="12" fillId="0" borderId="7" xfId="15" applyBorder="1" applyAlignment="1" applyProtection="1">
      <alignment horizontal="center" vertical="center"/>
      <protection locked="0"/>
    </xf>
    <xf numFmtId="0" fontId="12" fillId="0" borderId="8" xfId="15" applyBorder="1" applyAlignment="1" applyProtection="1">
      <alignment horizontal="center" vertical="center"/>
      <protection locked="0"/>
    </xf>
    <xf numFmtId="0" fontId="12" fillId="0" borderId="9" xfId="15" applyBorder="1" applyAlignment="1" applyProtection="1">
      <alignment horizontal="center" vertical="center"/>
      <protection locked="0"/>
    </xf>
    <xf numFmtId="183" fontId="20" fillId="0" borderId="24" xfId="15" applyNumberFormat="1" applyFont="1" applyBorder="1" applyAlignment="1" applyProtection="1">
      <alignment horizontal="center" vertical="center" shrinkToFit="1"/>
      <protection locked="0"/>
    </xf>
    <xf numFmtId="183" fontId="20" fillId="0" borderId="9" xfId="15" applyNumberFormat="1" applyFont="1" applyBorder="1" applyAlignment="1" applyProtection="1">
      <alignment horizontal="center" vertical="center" shrinkToFit="1"/>
      <protection locked="0"/>
    </xf>
    <xf numFmtId="180" fontId="12" fillId="0" borderId="7" xfId="15" applyNumberFormat="1" applyBorder="1" applyAlignment="1">
      <alignment horizontal="center" vertical="center"/>
    </xf>
    <xf numFmtId="180" fontId="12" fillId="0" borderId="8" xfId="15" applyNumberFormat="1" applyBorder="1" applyAlignment="1">
      <alignment horizontal="center" vertical="center"/>
    </xf>
    <xf numFmtId="180" fontId="12" fillId="0" borderId="9" xfId="15" applyNumberFormat="1" applyBorder="1" applyAlignment="1">
      <alignment horizontal="center" vertical="center"/>
    </xf>
    <xf numFmtId="0" fontId="12" fillId="0" borderId="114" xfId="15" applyBorder="1" applyAlignment="1">
      <alignment horizontal="center" vertical="center" shrinkToFit="1"/>
    </xf>
    <xf numFmtId="0" fontId="12" fillId="0" borderId="113" xfId="15" applyBorder="1" applyAlignment="1">
      <alignment horizontal="center" vertical="center" wrapText="1" shrinkToFit="1"/>
    </xf>
    <xf numFmtId="0" fontId="12" fillId="0" borderId="0" xfId="15" applyAlignment="1">
      <alignment horizontal="center" vertical="center" wrapText="1" shrinkToFit="1"/>
    </xf>
    <xf numFmtId="0" fontId="12" fillId="0" borderId="19" xfId="15" applyBorder="1" applyAlignment="1">
      <alignment horizontal="center" vertical="center" wrapText="1" shrinkToFit="1"/>
    </xf>
    <xf numFmtId="0" fontId="12" fillId="0" borderId="18" xfId="15" applyBorder="1" applyAlignment="1">
      <alignment horizontal="center" vertical="center" textRotation="255" shrinkToFit="1"/>
    </xf>
    <xf numFmtId="0" fontId="12" fillId="0" borderId="19" xfId="15" applyBorder="1" applyAlignment="1">
      <alignment horizontal="center" vertical="center" textRotation="255" shrinkToFit="1"/>
    </xf>
    <xf numFmtId="0" fontId="20" fillId="0" borderId="24" xfId="15" applyFont="1" applyBorder="1" applyAlignment="1">
      <alignment horizontal="center" vertical="center" shrinkToFit="1"/>
    </xf>
    <xf numFmtId="0" fontId="17" fillId="5" borderId="24" xfId="15" applyFont="1" applyFill="1" applyBorder="1" applyAlignment="1">
      <alignment horizontal="center" vertical="center" shrinkToFit="1"/>
    </xf>
    <xf numFmtId="0" fontId="17" fillId="5" borderId="8" xfId="15" applyFont="1" applyFill="1" applyBorder="1" applyAlignment="1">
      <alignment horizontal="center" vertical="center" shrinkToFit="1"/>
    </xf>
    <xf numFmtId="0" fontId="17" fillId="5" borderId="9" xfId="15" applyFont="1" applyFill="1" applyBorder="1" applyAlignment="1">
      <alignment horizontal="center" vertical="center" shrinkToFit="1"/>
    </xf>
    <xf numFmtId="0" fontId="12" fillId="0" borderId="7" xfId="15" applyBorder="1" applyAlignment="1" applyProtection="1">
      <alignment horizontal="right" vertical="center"/>
      <protection locked="0"/>
    </xf>
    <xf numFmtId="0" fontId="12" fillId="0" borderId="8" xfId="15" applyBorder="1" applyAlignment="1" applyProtection="1">
      <alignment horizontal="right" vertical="center"/>
      <protection locked="0"/>
    </xf>
    <xf numFmtId="20" fontId="12" fillId="0" borderId="8" xfId="15" applyNumberFormat="1" applyBorder="1" applyAlignment="1" applyProtection="1">
      <alignment horizontal="center" vertical="center"/>
      <protection locked="0"/>
    </xf>
    <xf numFmtId="0" fontId="17" fillId="0" borderId="2" xfId="15" applyFont="1" applyBorder="1" applyAlignment="1">
      <alignment horizontal="center" vertical="center" shrinkToFit="1"/>
    </xf>
    <xf numFmtId="0" fontId="12" fillId="0" borderId="7" xfId="15" applyBorder="1" applyAlignment="1" applyProtection="1">
      <alignment horizontal="center" vertical="center" wrapText="1"/>
      <protection locked="0"/>
    </xf>
    <xf numFmtId="0" fontId="12" fillId="0" borderId="8" xfId="15" applyBorder="1" applyAlignment="1" applyProtection="1">
      <alignment horizontal="center" vertical="center" wrapText="1"/>
      <protection locked="0"/>
    </xf>
    <xf numFmtId="0" fontId="12" fillId="0" borderId="31" xfId="15" applyBorder="1" applyAlignment="1">
      <alignment horizontal="center" vertical="center" shrinkToFit="1"/>
    </xf>
    <xf numFmtId="0" fontId="12" fillId="0" borderId="90" xfId="15" applyBorder="1" applyAlignment="1">
      <alignment horizontal="center" vertical="center" shrinkToFit="1"/>
    </xf>
    <xf numFmtId="0" fontId="12" fillId="0" borderId="146" xfId="15" applyBorder="1" applyAlignment="1">
      <alignment horizontal="center" vertical="center" shrinkToFit="1"/>
    </xf>
    <xf numFmtId="0" fontId="17" fillId="5" borderId="24" xfId="15" applyFont="1" applyFill="1" applyBorder="1" applyAlignment="1">
      <alignment horizontal="center" vertical="center"/>
    </xf>
    <xf numFmtId="0" fontId="17" fillId="5" borderId="8" xfId="15" applyFont="1" applyFill="1" applyBorder="1" applyAlignment="1">
      <alignment horizontal="center" vertical="center"/>
    </xf>
    <xf numFmtId="0" fontId="17" fillId="5" borderId="9" xfId="15" applyFont="1" applyFill="1" applyBorder="1" applyAlignment="1">
      <alignment horizontal="center" vertical="center"/>
    </xf>
    <xf numFmtId="0" fontId="49" fillId="0" borderId="7" xfId="16" applyFill="1" applyBorder="1" applyAlignment="1" applyProtection="1">
      <alignment horizontal="center" vertical="center" wrapText="1"/>
      <protection locked="0"/>
    </xf>
    <xf numFmtId="0" fontId="49" fillId="0" borderId="8" xfId="16" applyFill="1" applyBorder="1" applyAlignment="1" applyProtection="1">
      <alignment horizontal="center" vertical="center" wrapText="1"/>
      <protection locked="0"/>
    </xf>
    <xf numFmtId="0" fontId="49" fillId="0" borderId="9" xfId="16" applyFill="1" applyBorder="1" applyAlignment="1" applyProtection="1">
      <alignment horizontal="center" vertical="center" wrapText="1"/>
      <protection locked="0"/>
    </xf>
    <xf numFmtId="0" fontId="51" fillId="0" borderId="2" xfId="15" applyFont="1" applyBorder="1" applyAlignment="1">
      <alignment horizontal="center" vertical="center" wrapText="1" shrinkToFit="1"/>
    </xf>
    <xf numFmtId="0" fontId="51" fillId="0" borderId="2" xfId="15" applyFont="1" applyBorder="1" applyAlignment="1">
      <alignment horizontal="center" vertical="center" shrinkToFit="1"/>
    </xf>
    <xf numFmtId="0" fontId="51" fillId="0" borderId="1" xfId="15" applyFont="1" applyBorder="1" applyAlignment="1">
      <alignment horizontal="center" vertical="center" shrinkToFit="1"/>
    </xf>
    <xf numFmtId="0" fontId="22" fillId="0" borderId="7" xfId="15" applyFont="1" applyBorder="1" applyAlignment="1">
      <alignment horizontal="center" vertical="center" wrapText="1"/>
    </xf>
    <xf numFmtId="0" fontId="22" fillId="0" borderId="8" xfId="15" applyFont="1" applyBorder="1" applyAlignment="1">
      <alignment horizontal="center" vertical="center" wrapText="1"/>
    </xf>
    <xf numFmtId="0" fontId="22" fillId="0" borderId="42" xfId="15" applyFont="1" applyBorder="1" applyAlignment="1">
      <alignment horizontal="center" vertical="center" wrapText="1"/>
    </xf>
    <xf numFmtId="0" fontId="12" fillId="0" borderId="58" xfId="15" applyBorder="1" applyAlignment="1">
      <alignment horizontal="center" vertical="center"/>
    </xf>
    <xf numFmtId="0" fontId="12" fillId="0" borderId="40" xfId="15" applyBorder="1" applyAlignment="1">
      <alignment horizontal="center" vertical="center"/>
    </xf>
    <xf numFmtId="0" fontId="12" fillId="0" borderId="76" xfId="15" applyBorder="1" applyAlignment="1">
      <alignment horizontal="center" vertical="center"/>
    </xf>
    <xf numFmtId="0" fontId="17" fillId="5" borderId="35" xfId="15" applyFont="1" applyFill="1" applyBorder="1" applyAlignment="1">
      <alignment horizontal="center" vertical="center" wrapText="1"/>
    </xf>
    <xf numFmtId="0" fontId="17" fillId="5" borderId="10" xfId="15" applyFont="1" applyFill="1" applyBorder="1" applyAlignment="1">
      <alignment horizontal="center" vertical="center"/>
    </xf>
    <xf numFmtId="0" fontId="17" fillId="5" borderId="12" xfId="15" applyFont="1" applyFill="1" applyBorder="1" applyAlignment="1">
      <alignment horizontal="center" vertical="center"/>
    </xf>
    <xf numFmtId="0" fontId="17" fillId="5" borderId="37" xfId="15" applyFont="1" applyFill="1" applyBorder="1" applyAlignment="1">
      <alignment horizontal="center" vertical="center"/>
    </xf>
    <xf numFmtId="0" fontId="17" fillId="5" borderId="20" xfId="15" applyFont="1" applyFill="1" applyBorder="1" applyAlignment="1">
      <alignment horizontal="center" vertical="center"/>
    </xf>
    <xf numFmtId="0" fontId="17" fillId="5" borderId="21" xfId="15" applyFont="1" applyFill="1" applyBorder="1" applyAlignment="1">
      <alignment horizontal="center" vertical="center"/>
    </xf>
    <xf numFmtId="0" fontId="24" fillId="0" borderId="31" xfId="15" applyFont="1" applyBorder="1" applyAlignment="1">
      <alignment horizontal="center" vertical="center" shrinkToFit="1"/>
    </xf>
    <xf numFmtId="0" fontId="24" fillId="0" borderId="107" xfId="15" applyFont="1" applyBorder="1" applyAlignment="1">
      <alignment horizontal="center" vertical="center" shrinkToFit="1"/>
    </xf>
    <xf numFmtId="0" fontId="12" fillId="0" borderId="108" xfId="15" applyBorder="1" applyAlignment="1" applyProtection="1">
      <alignment horizontal="left" vertical="center" shrinkToFit="1"/>
      <protection locked="0"/>
    </xf>
    <xf numFmtId="0" fontId="12" fillId="0" borderId="90" xfId="15" applyBorder="1" applyAlignment="1" applyProtection="1">
      <alignment horizontal="left" vertical="center" shrinkToFit="1"/>
      <protection locked="0"/>
    </xf>
    <xf numFmtId="0" fontId="12" fillId="0" borderId="107" xfId="15" applyBorder="1" applyAlignment="1" applyProtection="1">
      <alignment horizontal="left" vertical="center" shrinkToFit="1"/>
      <protection locked="0"/>
    </xf>
    <xf numFmtId="0" fontId="20" fillId="0" borderId="108" xfId="15" applyFont="1" applyBorder="1" applyAlignment="1" applyProtection="1">
      <alignment horizontal="left" vertical="center" shrinkToFit="1"/>
      <protection locked="0"/>
    </xf>
    <xf numFmtId="0" fontId="20" fillId="0" borderId="90" xfId="15" applyFont="1" applyBorder="1" applyAlignment="1" applyProtection="1">
      <alignment horizontal="left" vertical="center" shrinkToFit="1"/>
      <protection locked="0"/>
    </xf>
    <xf numFmtId="0" fontId="20" fillId="0" borderId="91" xfId="15" applyFont="1" applyBorder="1" applyAlignment="1" applyProtection="1">
      <alignment horizontal="left" vertical="center" shrinkToFit="1"/>
      <protection locked="0"/>
    </xf>
    <xf numFmtId="0" fontId="17" fillId="5" borderId="40" xfId="15" applyFont="1" applyFill="1" applyBorder="1" applyAlignment="1" applyProtection="1">
      <alignment horizontal="center" vertical="center"/>
      <protection locked="0"/>
    </xf>
    <xf numFmtId="0" fontId="17" fillId="5" borderId="76" xfId="15" applyFont="1" applyFill="1" applyBorder="1" applyAlignment="1" applyProtection="1">
      <alignment horizontal="center" vertical="center"/>
      <protection locked="0"/>
    </xf>
    <xf numFmtId="20" fontId="12" fillId="0" borderId="8" xfId="15" applyNumberFormat="1" applyBorder="1" applyAlignment="1" applyProtection="1">
      <alignment horizontal="center" vertical="center" wrapText="1"/>
      <protection locked="0"/>
    </xf>
    <xf numFmtId="0" fontId="12" fillId="0" borderId="42" xfId="15" applyBorder="1" applyAlignment="1" applyProtection="1">
      <alignment horizontal="center" vertical="center" wrapText="1"/>
      <protection locked="0"/>
    </xf>
    <xf numFmtId="0" fontId="12" fillId="0" borderId="105" xfId="15" applyBorder="1" applyAlignment="1">
      <alignment horizontal="center" vertical="center" shrinkToFit="1"/>
    </xf>
    <xf numFmtId="182" fontId="0" fillId="0" borderId="105" xfId="5" applyNumberFormat="1" applyFont="1" applyBorder="1" applyAlignment="1">
      <alignment horizontal="center" vertical="center" shrinkToFit="1"/>
    </xf>
    <xf numFmtId="0" fontId="12" fillId="0" borderId="4" xfId="15" applyBorder="1" applyAlignment="1">
      <alignment horizontal="center" vertical="center" shrinkToFit="1"/>
    </xf>
    <xf numFmtId="182" fontId="12" fillId="0" borderId="105" xfId="15" applyNumberFormat="1" applyBorder="1" applyAlignment="1">
      <alignment horizontal="center" vertical="center" shrinkToFit="1"/>
    </xf>
    <xf numFmtId="0" fontId="12" fillId="0" borderId="106" xfId="15" applyBorder="1" applyAlignment="1">
      <alignment horizontal="center" vertical="center" shrinkToFit="1"/>
    </xf>
    <xf numFmtId="0" fontId="12" fillId="0" borderId="22" xfId="15" applyBorder="1" applyAlignment="1" applyProtection="1">
      <alignment horizontal="left" vertical="center" shrinkToFit="1"/>
      <protection locked="0"/>
    </xf>
    <xf numFmtId="0" fontId="12" fillId="0" borderId="20" xfId="15" applyBorder="1" applyAlignment="1" applyProtection="1">
      <alignment horizontal="left" vertical="center" shrinkToFit="1"/>
      <protection locked="0"/>
    </xf>
    <xf numFmtId="0" fontId="12" fillId="0" borderId="94" xfId="15" applyBorder="1" applyAlignment="1" applyProtection="1">
      <alignment horizontal="left" vertical="center" shrinkToFit="1"/>
      <protection locked="0"/>
    </xf>
    <xf numFmtId="0" fontId="12" fillId="0" borderId="75" xfId="15" applyBorder="1" applyAlignment="1">
      <alignment horizontal="center" vertical="center"/>
    </xf>
    <xf numFmtId="0" fontId="12" fillId="0" borderId="28" xfId="15" applyBorder="1" applyAlignment="1">
      <alignment horizontal="center" vertical="center"/>
    </xf>
    <xf numFmtId="0" fontId="24" fillId="0" borderId="73" xfId="15" applyFont="1" applyBorder="1" applyAlignment="1" applyProtection="1">
      <alignment horizontal="center" vertical="center"/>
      <protection locked="0"/>
    </xf>
    <xf numFmtId="0" fontId="24" fillId="0" borderId="93" xfId="15" applyFont="1" applyBorder="1" applyAlignment="1" applyProtection="1">
      <alignment horizontal="center" vertical="center"/>
      <protection locked="0"/>
    </xf>
    <xf numFmtId="0" fontId="24" fillId="0" borderId="82" xfId="15" applyFont="1" applyBorder="1" applyAlignment="1" applyProtection="1">
      <alignment horizontal="center" vertical="center"/>
      <protection locked="0"/>
    </xf>
    <xf numFmtId="0" fontId="24" fillId="0" borderId="78" xfId="15" applyFont="1" applyBorder="1" applyAlignment="1" applyProtection="1">
      <alignment horizontal="center" vertical="center"/>
      <protection locked="0"/>
    </xf>
    <xf numFmtId="0" fontId="24" fillId="0" borderId="77" xfId="15" applyFont="1" applyBorder="1" applyAlignment="1">
      <alignment horizontal="center" vertical="center" wrapText="1"/>
    </xf>
    <xf numFmtId="0" fontId="24" fillId="0" borderId="73" xfId="15" applyFont="1" applyBorder="1" applyAlignment="1">
      <alignment horizontal="center" vertical="center" wrapText="1"/>
    </xf>
    <xf numFmtId="0" fontId="24" fillId="0" borderId="82" xfId="15" applyFont="1" applyBorder="1" applyAlignment="1">
      <alignment horizontal="center" vertical="center" wrapText="1"/>
    </xf>
    <xf numFmtId="0" fontId="20" fillId="0" borderId="95" xfId="15" applyFont="1" applyBorder="1" applyAlignment="1" applyProtection="1">
      <alignment horizontal="left" vertical="center" shrinkToFit="1"/>
      <protection locked="0"/>
    </xf>
    <xf numFmtId="0" fontId="20" fillId="0" borderId="96" xfId="15" applyFont="1" applyBorder="1" applyAlignment="1" applyProtection="1">
      <alignment horizontal="left" vertical="center" shrinkToFit="1"/>
      <protection locked="0"/>
    </xf>
    <xf numFmtId="0" fontId="24" fillId="0" borderId="109" xfId="15" applyFont="1" applyBorder="1" applyAlignment="1">
      <alignment horizontal="center" vertical="center" shrinkToFit="1"/>
    </xf>
    <xf numFmtId="0" fontId="24" fillId="0" borderId="110" xfId="15" applyFont="1" applyBorder="1" applyAlignment="1">
      <alignment horizontal="center" vertical="center" shrinkToFit="1"/>
    </xf>
    <xf numFmtId="0" fontId="50" fillId="0" borderId="109" xfId="16" applyFont="1" applyFill="1" applyBorder="1" applyAlignment="1" applyProtection="1">
      <alignment horizontal="left" vertical="center" shrinkToFit="1"/>
      <protection locked="0"/>
    </xf>
    <xf numFmtId="0" fontId="12" fillId="0" borderId="111" xfId="15" applyBorder="1" applyAlignment="1" applyProtection="1">
      <alignment horizontal="left" vertical="center" shrinkToFit="1"/>
      <protection locked="0"/>
    </xf>
    <xf numFmtId="0" fontId="12" fillId="0" borderId="112" xfId="15" applyBorder="1" applyAlignment="1" applyProtection="1">
      <alignment horizontal="left" vertical="center" shrinkToFit="1"/>
      <protection locked="0"/>
    </xf>
    <xf numFmtId="0" fontId="12" fillId="0" borderId="31" xfId="15" applyBorder="1" applyAlignment="1" applyProtection="1">
      <alignment horizontal="center" vertical="center" shrinkToFit="1"/>
      <protection locked="0"/>
    </xf>
    <xf numFmtId="0" fontId="12" fillId="0" borderId="90" xfId="15" applyBorder="1" applyAlignment="1" applyProtection="1">
      <alignment horizontal="center" vertical="center" shrinkToFit="1"/>
      <protection locked="0"/>
    </xf>
    <xf numFmtId="0" fontId="12" fillId="0" borderId="91" xfId="15" applyBorder="1" applyAlignment="1" applyProtection="1">
      <alignment horizontal="center" vertical="center" shrinkToFit="1"/>
      <protection locked="0"/>
    </xf>
    <xf numFmtId="0" fontId="24" fillId="0" borderId="47" xfId="15" applyFont="1" applyBorder="1" applyAlignment="1">
      <alignment horizontal="center" vertical="center" wrapText="1"/>
    </xf>
    <xf numFmtId="0" fontId="24" fillId="0" borderId="4" xfId="15" applyFont="1" applyBorder="1" applyAlignment="1">
      <alignment horizontal="center" vertical="center" wrapText="1"/>
    </xf>
    <xf numFmtId="0" fontId="24" fillId="0" borderId="97" xfId="15" applyFont="1" applyBorder="1" applyAlignment="1">
      <alignment horizontal="center" vertical="center" wrapText="1"/>
    </xf>
    <xf numFmtId="0" fontId="24" fillId="0" borderId="4" xfId="15" applyFont="1" applyBorder="1" applyAlignment="1" applyProtection="1">
      <alignment horizontal="center" vertical="center" wrapText="1"/>
      <protection locked="0"/>
    </xf>
    <xf numFmtId="0" fontId="24" fillId="0" borderId="48" xfId="15" applyFont="1" applyBorder="1" applyAlignment="1" applyProtection="1">
      <alignment horizontal="center" vertical="center" wrapText="1"/>
      <protection locked="0"/>
    </xf>
    <xf numFmtId="0" fontId="12" fillId="0" borderId="36" xfId="15" applyBorder="1" applyAlignment="1">
      <alignment horizontal="center" vertical="center" shrinkToFit="1"/>
    </xf>
    <xf numFmtId="0" fontId="12" fillId="0" borderId="86" xfId="15" applyBorder="1" applyAlignment="1">
      <alignment horizontal="center" vertical="center" shrinkToFit="1"/>
    </xf>
    <xf numFmtId="0" fontId="17" fillId="0" borderId="73" xfId="15" applyFont="1" applyBorder="1" applyAlignment="1" applyProtection="1">
      <alignment horizontal="center" vertical="center"/>
      <protection locked="0"/>
    </xf>
    <xf numFmtId="0" fontId="17" fillId="0" borderId="78" xfId="15" applyFont="1" applyBorder="1" applyAlignment="1" applyProtection="1">
      <alignment horizontal="center" vertical="center"/>
      <protection locked="0"/>
    </xf>
    <xf numFmtId="0" fontId="12" fillId="0" borderId="25" xfId="15" applyBorder="1" applyAlignment="1">
      <alignment horizontal="center" vertical="center"/>
    </xf>
    <xf numFmtId="0" fontId="12" fillId="0" borderId="26" xfId="15" applyBorder="1" applyAlignment="1">
      <alignment horizontal="center" vertical="center"/>
    </xf>
    <xf numFmtId="0" fontId="12" fillId="0" borderId="87" xfId="15" applyBorder="1" applyAlignment="1">
      <alignment horizontal="center" vertical="center"/>
    </xf>
    <xf numFmtId="0" fontId="18" fillId="0" borderId="88" xfId="15" applyFont="1" applyBorder="1" applyAlignment="1">
      <alignment horizontal="center" vertical="center"/>
    </xf>
    <xf numFmtId="0" fontId="18" fillId="0" borderId="26" xfId="15" applyFont="1" applyBorder="1" applyAlignment="1">
      <alignment horizontal="center" vertical="center"/>
    </xf>
    <xf numFmtId="0" fontId="18" fillId="0" borderId="43" xfId="15" applyFont="1" applyBorder="1" applyAlignment="1">
      <alignment horizontal="center" vertical="center"/>
    </xf>
    <xf numFmtId="0" fontId="12" fillId="0" borderId="77" xfId="15" applyBorder="1" applyAlignment="1">
      <alignment horizontal="center" vertical="center"/>
    </xf>
    <xf numFmtId="0" fontId="12" fillId="0" borderId="73" xfId="15" applyBorder="1" applyAlignment="1">
      <alignment horizontal="center" vertical="center"/>
    </xf>
    <xf numFmtId="0" fontId="12" fillId="0" borderId="78" xfId="15" applyBorder="1" applyAlignment="1">
      <alignment horizontal="center" vertical="center"/>
    </xf>
    <xf numFmtId="0" fontId="17" fillId="5" borderId="36" xfId="15" applyFont="1" applyFill="1" applyBorder="1" applyAlignment="1">
      <alignment horizontal="center" vertical="center"/>
    </xf>
    <xf numFmtId="0" fontId="17" fillId="5" borderId="19" xfId="15" applyFont="1" applyFill="1" applyBorder="1" applyAlignment="1">
      <alignment horizontal="center" vertical="center"/>
    </xf>
    <xf numFmtId="0" fontId="12" fillId="0" borderId="6" xfId="15" applyBorder="1" applyAlignment="1">
      <alignment horizontal="right" vertical="center" shrinkToFit="1"/>
    </xf>
    <xf numFmtId="0" fontId="12" fillId="0" borderId="20" xfId="15" applyBorder="1" applyAlignment="1">
      <alignment horizontal="right" vertical="center" shrinkToFit="1"/>
    </xf>
    <xf numFmtId="0" fontId="12" fillId="0" borderId="6" xfId="15" applyBorder="1" applyAlignment="1">
      <alignment horizontal="left" vertical="center" shrinkToFit="1"/>
    </xf>
    <xf numFmtId="0" fontId="12" fillId="0" borderId="41" xfId="15" applyBorder="1" applyAlignment="1">
      <alignment horizontal="left" vertical="center" shrinkToFit="1"/>
    </xf>
    <xf numFmtId="0" fontId="12" fillId="0" borderId="20" xfId="15" applyBorder="1" applyAlignment="1">
      <alignment horizontal="left" vertical="center" shrinkToFit="1"/>
    </xf>
    <xf numFmtId="0" fontId="12" fillId="0" borderId="94" xfId="15" applyBorder="1" applyAlignment="1">
      <alignment horizontal="left" vertical="center" shrinkToFit="1"/>
    </xf>
    <xf numFmtId="0" fontId="24" fillId="0" borderId="77" xfId="15" applyFont="1" applyBorder="1" applyAlignment="1">
      <alignment horizontal="center" vertical="center"/>
    </xf>
    <xf numFmtId="0" fontId="24" fillId="0" borderId="73" xfId="15" applyFont="1" applyBorder="1" applyAlignment="1">
      <alignment horizontal="center" vertical="center"/>
    </xf>
    <xf numFmtId="0" fontId="24" fillId="0" borderId="82" xfId="15" applyFont="1" applyBorder="1" applyAlignment="1">
      <alignment horizontal="center" vertical="center"/>
    </xf>
    <xf numFmtId="181" fontId="19" fillId="0" borderId="98" xfId="15" applyNumberFormat="1" applyFont="1" applyBorder="1" applyAlignment="1" applyProtection="1">
      <alignment horizontal="center" vertical="center" wrapText="1" shrinkToFit="1"/>
      <protection locked="0"/>
    </xf>
    <xf numFmtId="181" fontId="19" fillId="0" borderId="74" xfId="15" applyNumberFormat="1" applyFont="1" applyBorder="1" applyAlignment="1" applyProtection="1">
      <alignment horizontal="center" vertical="center" wrapText="1" shrinkToFit="1"/>
      <protection locked="0"/>
    </xf>
    <xf numFmtId="181" fontId="19" fillId="0" borderId="22" xfId="15" applyNumberFormat="1" applyFont="1" applyBorder="1" applyAlignment="1" applyProtection="1">
      <alignment horizontal="center" vertical="center" wrapText="1" shrinkToFit="1"/>
      <protection locked="0"/>
    </xf>
    <xf numFmtId="181" fontId="19" fillId="0" borderId="20" xfId="15" applyNumberFormat="1" applyFont="1" applyBorder="1" applyAlignment="1" applyProtection="1">
      <alignment horizontal="center" vertical="center" wrapText="1" shrinkToFit="1"/>
      <protection locked="0"/>
    </xf>
    <xf numFmtId="0" fontId="12" fillId="0" borderId="73" xfId="15" applyBorder="1" applyAlignment="1">
      <alignment horizontal="center" vertical="center" shrinkToFit="1"/>
    </xf>
    <xf numFmtId="182" fontId="0" fillId="0" borderId="73" xfId="5" applyNumberFormat="1" applyFont="1" applyBorder="1" applyAlignment="1">
      <alignment horizontal="center" vertical="center" shrinkToFit="1"/>
    </xf>
    <xf numFmtId="182" fontId="12" fillId="0" borderId="73" xfId="15" applyNumberFormat="1" applyBorder="1" applyAlignment="1">
      <alignment horizontal="center" vertical="center" shrinkToFit="1"/>
    </xf>
    <xf numFmtId="0" fontId="12" fillId="0" borderId="78" xfId="15" applyBorder="1" applyAlignment="1">
      <alignment horizontal="center" vertical="center" shrinkToFit="1"/>
    </xf>
    <xf numFmtId="0" fontId="17" fillId="5" borderId="36" xfId="15" applyFont="1" applyFill="1" applyBorder="1" applyAlignment="1" applyProtection="1">
      <alignment horizontal="center" vertical="center"/>
      <protection locked="0"/>
    </xf>
    <xf numFmtId="0" fontId="17" fillId="5" borderId="0" xfId="15" applyFont="1" applyFill="1" applyAlignment="1" applyProtection="1">
      <alignment horizontal="center" vertical="center"/>
      <protection locked="0"/>
    </xf>
    <xf numFmtId="0" fontId="17" fillId="5" borderId="19" xfId="15" applyFont="1" applyFill="1" applyBorder="1" applyAlignment="1" applyProtection="1">
      <alignment horizontal="center" vertical="center"/>
      <protection locked="0"/>
    </xf>
    <xf numFmtId="0" fontId="17" fillId="5" borderId="37" xfId="15" applyFont="1" applyFill="1" applyBorder="1" applyAlignment="1" applyProtection="1">
      <alignment horizontal="center" vertical="center"/>
      <protection locked="0"/>
    </xf>
    <xf numFmtId="0" fontId="17" fillId="5" borderId="20" xfId="15" applyFont="1" applyFill="1" applyBorder="1" applyAlignment="1" applyProtection="1">
      <alignment horizontal="center" vertical="center"/>
      <protection locked="0"/>
    </xf>
    <xf numFmtId="0" fontId="17" fillId="5" borderId="21" xfId="15" applyFont="1" applyFill="1" applyBorder="1" applyAlignment="1" applyProtection="1">
      <alignment horizontal="center" vertical="center"/>
      <protection locked="0"/>
    </xf>
    <xf numFmtId="0" fontId="12" fillId="0" borderId="11" xfId="15" applyBorder="1" applyAlignment="1" applyProtection="1">
      <alignment horizontal="left" vertical="center" shrinkToFit="1"/>
      <protection locked="0"/>
    </xf>
    <xf numFmtId="0" fontId="12" fillId="0" borderId="10" xfId="15" applyBorder="1" applyAlignment="1" applyProtection="1">
      <alignment horizontal="left" vertical="center" shrinkToFit="1"/>
      <protection locked="0"/>
    </xf>
    <xf numFmtId="0" fontId="12" fillId="0" borderId="104" xfId="15" applyBorder="1" applyAlignment="1" applyProtection="1">
      <alignment horizontal="left" vertical="center" shrinkToFit="1"/>
      <protection locked="0"/>
    </xf>
    <xf numFmtId="187" fontId="55" fillId="0" borderId="92" xfId="15" applyNumberFormat="1" applyFont="1" applyBorder="1" applyAlignment="1">
      <alignment horizontal="center" vertical="center" shrinkToFit="1"/>
    </xf>
    <xf numFmtId="187" fontId="55" fillId="0" borderId="83" xfId="15" applyNumberFormat="1" applyFont="1" applyBorder="1" applyAlignment="1">
      <alignment horizontal="center" vertical="center" shrinkToFit="1"/>
    </xf>
    <xf numFmtId="0" fontId="20" fillId="0" borderId="35" xfId="15" applyFont="1" applyBorder="1" applyAlignment="1">
      <alignment horizontal="center" vertical="center"/>
    </xf>
    <xf numFmtId="0" fontId="20" fillId="0" borderId="10" xfId="15" applyFont="1" applyBorder="1" applyAlignment="1">
      <alignment horizontal="center" vertical="center"/>
    </xf>
    <xf numFmtId="0" fontId="20" fillId="0" borderId="12" xfId="15" applyFont="1" applyBorder="1" applyAlignment="1">
      <alignment horizontal="center" vertical="center"/>
    </xf>
    <xf numFmtId="0" fontId="20" fillId="0" borderId="37" xfId="15" applyFont="1" applyBorder="1" applyAlignment="1">
      <alignment horizontal="center" vertical="center"/>
    </xf>
    <xf numFmtId="183" fontId="20" fillId="0" borderId="121" xfId="15" applyNumberFormat="1" applyFont="1" applyBorder="1" applyAlignment="1">
      <alignment horizontal="center" vertical="center"/>
    </xf>
    <xf numFmtId="183" fontId="20" fillId="7" borderId="116" xfId="15" applyNumberFormat="1" applyFont="1" applyFill="1" applyBorder="1" applyAlignment="1">
      <alignment horizontal="center" vertical="center"/>
    </xf>
    <xf numFmtId="0" fontId="46" fillId="0" borderId="0" xfId="15" applyFont="1" applyAlignment="1">
      <alignment horizontal="center" vertical="center" wrapText="1" shrinkToFit="1"/>
    </xf>
    <xf numFmtId="0" fontId="47" fillId="0" borderId="0" xfId="15" applyFont="1" applyAlignment="1">
      <alignment horizontal="center" vertical="center" wrapText="1" shrinkToFit="1"/>
    </xf>
    <xf numFmtId="0" fontId="20" fillId="4" borderId="73" xfId="15" applyFont="1" applyFill="1" applyBorder="1" applyAlignment="1" applyProtection="1">
      <alignment horizontal="right" vertical="center"/>
      <protection locked="0"/>
    </xf>
    <xf numFmtId="0" fontId="12" fillId="0" borderId="74" xfId="15" applyBorder="1" applyAlignment="1">
      <alignment horizontal="center" vertical="center" shrinkToFit="1"/>
    </xf>
    <xf numFmtId="0" fontId="22" fillId="0" borderId="74" xfId="15" applyFont="1" applyBorder="1" applyAlignment="1">
      <alignment horizontal="center" vertical="center"/>
    </xf>
    <xf numFmtId="0" fontId="12" fillId="0" borderId="37" xfId="15" applyBorder="1" applyAlignment="1">
      <alignment horizontal="center" vertical="center"/>
    </xf>
    <xf numFmtId="0" fontId="12" fillId="0" borderId="20" xfId="15" applyBorder="1" applyAlignment="1">
      <alignment horizontal="center" vertical="center"/>
    </xf>
    <xf numFmtId="0" fontId="12" fillId="0" borderId="83" xfId="15" applyBorder="1" applyAlignment="1">
      <alignment horizontal="center" vertical="center"/>
    </xf>
    <xf numFmtId="0" fontId="18" fillId="0" borderId="84" xfId="15" applyFont="1" applyBorder="1" applyAlignment="1">
      <alignment horizontal="center" vertical="center"/>
    </xf>
    <xf numFmtId="0" fontId="18" fillId="0" borderId="8" xfId="15" applyFont="1" applyBorder="1" applyAlignment="1">
      <alignment horizontal="center" vertical="center"/>
    </xf>
    <xf numFmtId="0" fontId="18" fillId="0" borderId="42" xfId="15" applyFont="1" applyBorder="1" applyAlignment="1">
      <alignment horizontal="center" vertical="center"/>
    </xf>
    <xf numFmtId="0" fontId="22" fillId="0" borderId="74" xfId="15" applyFont="1" applyBorder="1" applyAlignment="1">
      <alignment horizontal="center" vertical="center" wrapText="1" shrinkToFit="1"/>
    </xf>
    <xf numFmtId="0" fontId="20" fillId="0" borderId="74" xfId="15" applyFont="1" applyBorder="1" applyAlignment="1">
      <alignment horizontal="center" vertical="center" shrinkToFit="1"/>
    </xf>
    <xf numFmtId="0" fontId="20" fillId="0" borderId="4" xfId="15" applyFont="1" applyBorder="1" applyAlignment="1">
      <alignment horizontal="center" vertical="center" shrinkToFit="1"/>
    </xf>
    <xf numFmtId="0" fontId="24" fillId="0" borderId="85" xfId="15" applyFont="1" applyBorder="1" applyAlignment="1">
      <alignment horizontal="center" vertical="center"/>
    </xf>
    <xf numFmtId="0" fontId="24" fillId="0" borderId="44" xfId="15" applyFont="1" applyBorder="1" applyAlignment="1">
      <alignment horizontal="center" vertical="center"/>
    </xf>
    <xf numFmtId="0" fontId="20" fillId="0" borderId="74" xfId="15" applyFont="1" applyBorder="1" applyAlignment="1">
      <alignment horizontal="center" vertical="center"/>
    </xf>
    <xf numFmtId="0" fontId="20" fillId="0" borderId="4" xfId="15" applyFont="1" applyBorder="1" applyAlignment="1">
      <alignment horizontal="center" vertical="center"/>
    </xf>
    <xf numFmtId="0" fontId="12" fillId="0" borderId="77" xfId="15" applyBorder="1" applyAlignment="1">
      <alignment horizontal="center" vertical="center" wrapText="1"/>
    </xf>
    <xf numFmtId="0" fontId="48" fillId="6" borderId="79" xfId="15" applyFont="1" applyFill="1" applyBorder="1" applyAlignment="1">
      <alignment horizontal="center" vertical="center"/>
    </xf>
    <xf numFmtId="0" fontId="48" fillId="6" borderId="80" xfId="15" applyFont="1" applyFill="1" applyBorder="1" applyAlignment="1">
      <alignment horizontal="center" vertical="center"/>
    </xf>
    <xf numFmtId="0" fontId="48" fillId="6" borderId="81" xfId="15" applyFont="1" applyFill="1" applyBorder="1" applyAlignment="1">
      <alignment horizontal="center" vertical="center"/>
    </xf>
    <xf numFmtId="0" fontId="12" fillId="0" borderId="30" xfId="15" applyBorder="1" applyAlignment="1">
      <alignment horizontal="center" vertical="center"/>
    </xf>
    <xf numFmtId="0" fontId="12" fillId="0" borderId="6" xfId="15" applyBorder="1" applyAlignment="1">
      <alignment horizontal="center" vertical="center"/>
    </xf>
    <xf numFmtId="0" fontId="12" fillId="0" borderId="46" xfId="15" applyBorder="1" applyAlignment="1">
      <alignment horizontal="center" vertical="center"/>
    </xf>
    <xf numFmtId="0" fontId="20" fillId="0" borderId="77" xfId="15" applyFont="1" applyBorder="1" applyAlignment="1">
      <alignment horizontal="center" vertical="center"/>
    </xf>
    <xf numFmtId="0" fontId="20" fillId="0" borderId="73" xfId="15" applyFont="1" applyBorder="1" applyAlignment="1">
      <alignment horizontal="center" vertical="center"/>
    </xf>
    <xf numFmtId="0" fontId="20" fillId="0" borderId="82" xfId="15" applyFont="1" applyBorder="1" applyAlignment="1">
      <alignment horizontal="center" vertical="center"/>
    </xf>
    <xf numFmtId="0" fontId="17" fillId="5" borderId="35" xfId="15" applyFont="1" applyFill="1" applyBorder="1" applyAlignment="1" applyProtection="1">
      <alignment horizontal="center" vertical="center"/>
      <protection locked="0"/>
    </xf>
    <xf numFmtId="0" fontId="17" fillId="5" borderId="10" xfId="15" applyFont="1" applyFill="1" applyBorder="1" applyAlignment="1" applyProtection="1">
      <alignment horizontal="center" vertical="center"/>
      <protection locked="0"/>
    </xf>
    <xf numFmtId="0" fontId="17" fillId="5" borderId="12" xfId="15" applyFont="1" applyFill="1" applyBorder="1" applyAlignment="1" applyProtection="1">
      <alignment horizontal="center" vertical="center"/>
      <protection locked="0"/>
    </xf>
    <xf numFmtId="0" fontId="25" fillId="0" borderId="7" xfId="14" applyFont="1" applyBorder="1" applyAlignment="1">
      <alignment horizontal="center" vertical="center" shrinkToFit="1"/>
    </xf>
    <xf numFmtId="0" fontId="25" fillId="0" borderId="8" xfId="14" applyFont="1" applyBorder="1" applyAlignment="1">
      <alignment horizontal="center" vertical="center" shrinkToFit="1"/>
    </xf>
    <xf numFmtId="0" fontId="25" fillId="0" borderId="9" xfId="14" applyFont="1" applyBorder="1" applyAlignment="1">
      <alignment horizontal="center" vertical="center" shrinkToFit="1"/>
    </xf>
    <xf numFmtId="0" fontId="14" fillId="0" borderId="23" xfId="14" applyBorder="1" applyAlignment="1">
      <alignment horizontal="center" vertical="center"/>
    </xf>
    <xf numFmtId="0" fontId="14" fillId="0" borderId="6" xfId="14" applyBorder="1" applyAlignment="1">
      <alignment horizontal="center" vertical="center"/>
    </xf>
    <xf numFmtId="0" fontId="14" fillId="0" borderId="36" xfId="14" applyBorder="1" applyAlignment="1">
      <alignment horizontal="center" vertical="center"/>
    </xf>
    <xf numFmtId="0" fontId="14" fillId="0" borderId="0" xfId="14" applyAlignment="1">
      <alignment horizontal="center" vertical="center"/>
    </xf>
    <xf numFmtId="0" fontId="14" fillId="0" borderId="37" xfId="14" applyBorder="1" applyAlignment="1">
      <alignment horizontal="center" vertical="center"/>
    </xf>
    <xf numFmtId="0" fontId="14" fillId="0" borderId="20" xfId="14" applyBorder="1" applyAlignment="1">
      <alignment horizontal="center" vertical="center"/>
    </xf>
    <xf numFmtId="0" fontId="25" fillId="0" borderId="58" xfId="14" applyFont="1" applyBorder="1" applyAlignment="1">
      <alignment horizontal="center" vertical="center" shrinkToFit="1"/>
    </xf>
    <xf numFmtId="0" fontId="25" fillId="0" borderId="28" xfId="14" applyFont="1" applyBorder="1" applyAlignment="1">
      <alignment horizontal="center" vertical="center" shrinkToFit="1"/>
    </xf>
    <xf numFmtId="0" fontId="25" fillId="0" borderId="40" xfId="14" applyFont="1" applyBorder="1" applyAlignment="1">
      <alignment horizontal="center" vertical="center" shrinkToFit="1"/>
    </xf>
    <xf numFmtId="0" fontId="20" fillId="0" borderId="32" xfId="14" applyFont="1" applyBorder="1" applyAlignment="1">
      <alignment horizontal="center" vertical="center"/>
    </xf>
    <xf numFmtId="0" fontId="20" fillId="0" borderId="61" xfId="14" applyFont="1" applyBorder="1" applyAlignment="1">
      <alignment horizontal="center" vertical="center"/>
    </xf>
    <xf numFmtId="0" fontId="25" fillId="0" borderId="50" xfId="14" applyFont="1" applyBorder="1" applyAlignment="1">
      <alignment horizontal="center" vertical="center" shrinkToFit="1"/>
    </xf>
    <xf numFmtId="0" fontId="25" fillId="0" borderId="33" xfId="14" applyFont="1" applyBorder="1" applyAlignment="1">
      <alignment horizontal="center" vertical="center" shrinkToFit="1"/>
    </xf>
    <xf numFmtId="0" fontId="25" fillId="0" borderId="26" xfId="14" applyFont="1" applyBorder="1" applyAlignment="1">
      <alignment horizontal="center" vertical="center" shrinkToFit="1"/>
    </xf>
    <xf numFmtId="0" fontId="21" fillId="0" borderId="0" xfId="14" applyFont="1" applyAlignment="1">
      <alignment horizontal="left" vertical="center" wrapText="1"/>
    </xf>
    <xf numFmtId="0" fontId="20" fillId="0" borderId="0" xfId="14" applyFont="1" applyAlignment="1">
      <alignment horizontal="right" vertical="center"/>
    </xf>
    <xf numFmtId="0" fontId="24" fillId="0" borderId="30" xfId="14" applyFont="1" applyBorder="1" applyAlignment="1">
      <alignment horizontal="left" vertical="center" wrapText="1"/>
    </xf>
    <xf numFmtId="0" fontId="24" fillId="0" borderId="6" xfId="14" applyFont="1" applyBorder="1" applyAlignment="1">
      <alignment horizontal="left" vertical="center" wrapText="1"/>
    </xf>
    <xf numFmtId="0" fontId="24" fillId="0" borderId="41" xfId="14" applyFont="1" applyBorder="1" applyAlignment="1">
      <alignment horizontal="left" vertical="center" wrapText="1"/>
    </xf>
    <xf numFmtId="0" fontId="24" fillId="0" borderId="45" xfId="14" applyFont="1" applyBorder="1" applyAlignment="1">
      <alignment horizontal="left" vertical="center" wrapText="1"/>
    </xf>
    <xf numFmtId="0" fontId="24" fillId="0" borderId="4" xfId="14" applyFont="1" applyBorder="1" applyAlignment="1">
      <alignment horizontal="left" vertical="center" wrapText="1"/>
    </xf>
    <xf numFmtId="0" fontId="24" fillId="0" borderId="48" xfId="14" applyFont="1" applyBorder="1" applyAlignment="1">
      <alignment horizontal="left" vertical="center" wrapText="1"/>
    </xf>
    <xf numFmtId="0" fontId="14" fillId="0" borderId="47" xfId="14" applyBorder="1" applyAlignment="1">
      <alignment horizontal="center" vertical="center"/>
    </xf>
    <xf numFmtId="0" fontId="14" fillId="0" borderId="4" xfId="14" applyBorder="1" applyAlignment="1">
      <alignment horizontal="center" vertical="center"/>
    </xf>
    <xf numFmtId="0" fontId="23" fillId="0" borderId="54" xfId="14" applyFont="1" applyBorder="1" applyAlignment="1">
      <alignment horizontal="left" vertical="center" wrapText="1" shrinkToFit="1"/>
    </xf>
    <xf numFmtId="0" fontId="23" fillId="0" borderId="5" xfId="14" applyFont="1" applyBorder="1" applyAlignment="1">
      <alignment horizontal="left" vertical="center" wrapText="1" shrinkToFit="1"/>
    </xf>
    <xf numFmtId="0" fontId="23" fillId="0" borderId="53" xfId="14" applyFont="1" applyBorder="1" applyAlignment="1">
      <alignment horizontal="left" vertical="center" wrapText="1" shrinkToFit="1"/>
    </xf>
    <xf numFmtId="0" fontId="22" fillId="0" borderId="54" xfId="14" applyFont="1" applyBorder="1" applyAlignment="1">
      <alignment horizontal="left" vertical="center" wrapText="1" shrinkToFit="1"/>
    </xf>
    <xf numFmtId="0" fontId="22" fillId="0" borderId="5" xfId="14" applyFont="1" applyBorder="1" applyAlignment="1">
      <alignment horizontal="left" vertical="center" wrapText="1" shrinkToFit="1"/>
    </xf>
    <xf numFmtId="0" fontId="22" fillId="0" borderId="53" xfId="14" applyFont="1" applyBorder="1" applyAlignment="1">
      <alignment horizontal="left" vertical="center" wrapText="1" shrinkToFit="1"/>
    </xf>
    <xf numFmtId="0" fontId="20" fillId="0" borderId="1" xfId="14" applyFont="1" applyBorder="1" applyAlignment="1">
      <alignment horizontal="center" vertical="center"/>
    </xf>
    <xf numFmtId="0" fontId="20" fillId="0" borderId="3" xfId="14" applyFont="1" applyBorder="1" applyAlignment="1">
      <alignment horizontal="center" vertical="center"/>
    </xf>
    <xf numFmtId="0" fontId="25" fillId="0" borderId="45" xfId="14" applyFont="1" applyBorder="1" applyAlignment="1">
      <alignment horizontal="center" vertical="center" shrinkToFit="1"/>
    </xf>
    <xf numFmtId="0" fontId="25" fillId="0" borderId="44" xfId="14" applyFont="1" applyBorder="1" applyAlignment="1">
      <alignment horizontal="center" vertical="center" shrinkToFit="1"/>
    </xf>
    <xf numFmtId="0" fontId="25" fillId="0" borderId="11" xfId="14" applyFont="1" applyBorder="1" applyAlignment="1">
      <alignment horizontal="center" vertical="center" shrinkToFit="1"/>
    </xf>
    <xf numFmtId="0" fontId="25" fillId="0" borderId="12" xfId="14" applyFont="1" applyBorder="1" applyAlignment="1">
      <alignment horizontal="center" vertical="center" shrinkToFit="1"/>
    </xf>
    <xf numFmtId="0" fontId="30" fillId="0" borderId="0" xfId="14" applyFont="1" applyAlignment="1">
      <alignment horizontal="left" vertical="center"/>
    </xf>
    <xf numFmtId="0" fontId="17" fillId="0" borderId="7" xfId="14" applyFont="1" applyBorder="1" applyAlignment="1">
      <alignment horizontal="center" vertical="center" wrapText="1"/>
    </xf>
    <xf numFmtId="0" fontId="17" fillId="0" borderId="9" xfId="14" applyFont="1" applyBorder="1" applyAlignment="1">
      <alignment horizontal="center" vertical="center" wrapText="1"/>
    </xf>
    <xf numFmtId="0" fontId="17" fillId="0" borderId="7" xfId="14" applyFont="1" applyBorder="1" applyAlignment="1">
      <alignment horizontal="center" vertical="center"/>
    </xf>
    <xf numFmtId="0" fontId="17" fillId="0" borderId="8" xfId="14" applyFont="1" applyBorder="1" applyAlignment="1">
      <alignment horizontal="center" vertical="center"/>
    </xf>
    <xf numFmtId="0" fontId="17" fillId="0" borderId="9" xfId="14" applyFont="1" applyBorder="1" applyAlignment="1">
      <alignment horizontal="center" vertical="center"/>
    </xf>
    <xf numFmtId="0" fontId="17" fillId="0" borderId="8" xfId="14" applyFont="1" applyBorder="1" applyAlignment="1">
      <alignment horizontal="center" vertical="center" wrapText="1"/>
    </xf>
    <xf numFmtId="0" fontId="27" fillId="0" borderId="65" xfId="14" applyFont="1" applyBorder="1" applyAlignment="1">
      <alignment horizontal="center" vertical="center"/>
    </xf>
    <xf numFmtId="0" fontId="27" fillId="0" borderId="63" xfId="14" applyFont="1" applyBorder="1" applyAlignment="1">
      <alignment horizontal="center" vertical="center"/>
    </xf>
    <xf numFmtId="0" fontId="27" fillId="0" borderId="54" xfId="14" applyFont="1" applyBorder="1" applyAlignment="1">
      <alignment horizontal="center" vertical="center"/>
    </xf>
    <xf numFmtId="0" fontId="27" fillId="0" borderId="5" xfId="14" applyFont="1" applyBorder="1" applyAlignment="1">
      <alignment horizontal="center" vertical="center"/>
    </xf>
    <xf numFmtId="0" fontId="27" fillId="0" borderId="64" xfId="14" applyFont="1" applyBorder="1" applyAlignment="1">
      <alignment horizontal="center" vertical="center"/>
    </xf>
    <xf numFmtId="0" fontId="26" fillId="0" borderId="63" xfId="14" applyFont="1" applyBorder="1" applyAlignment="1">
      <alignment horizontal="center" vertical="center" wrapText="1"/>
    </xf>
    <xf numFmtId="0" fontId="26" fillId="0" borderId="5" xfId="14" applyFont="1" applyBorder="1" applyAlignment="1">
      <alignment horizontal="center" vertical="center" wrapText="1"/>
    </xf>
    <xf numFmtId="0" fontId="26" fillId="0" borderId="53" xfId="14" applyFont="1" applyBorder="1" applyAlignment="1">
      <alignment horizontal="center" vertical="center" wrapText="1"/>
    </xf>
    <xf numFmtId="0" fontId="27" fillId="0" borderId="2" xfId="14" applyFont="1" applyBorder="1" applyAlignment="1">
      <alignment horizontal="center" vertical="center"/>
    </xf>
    <xf numFmtId="0" fontId="24" fillId="0" borderId="2" xfId="14" applyFont="1" applyBorder="1" applyAlignment="1">
      <alignment horizontal="left" vertical="center" wrapText="1"/>
    </xf>
    <xf numFmtId="0" fontId="15" fillId="0" borderId="7" xfId="14" applyFont="1" applyBorder="1" applyAlignment="1">
      <alignment horizontal="center" vertical="center" wrapText="1"/>
    </xf>
    <xf numFmtId="0" fontId="15" fillId="0" borderId="9" xfId="14" applyFont="1" applyBorder="1" applyAlignment="1">
      <alignment horizontal="center" vertical="center" wrapText="1"/>
    </xf>
    <xf numFmtId="0" fontId="15" fillId="0" borderId="7" xfId="14" applyFont="1" applyBorder="1" applyAlignment="1">
      <alignment horizontal="center" vertical="center"/>
    </xf>
    <xf numFmtId="0" fontId="15" fillId="0" borderId="8" xfId="14" applyFont="1" applyBorder="1" applyAlignment="1">
      <alignment horizontal="center" vertical="center"/>
    </xf>
    <xf numFmtId="0" fontId="15" fillId="0" borderId="9" xfId="14" applyFont="1" applyBorder="1" applyAlignment="1">
      <alignment horizontal="center" vertical="center"/>
    </xf>
    <xf numFmtId="0" fontId="31" fillId="0" borderId="11" xfId="14" applyFont="1" applyBorder="1" applyAlignment="1">
      <alignment horizontal="left" vertical="center"/>
    </xf>
    <xf numFmtId="0" fontId="26" fillId="0" borderId="10" xfId="14" applyFont="1" applyBorder="1" applyAlignment="1">
      <alignment horizontal="left" vertical="center"/>
    </xf>
    <xf numFmtId="0" fontId="20" fillId="0" borderId="25" xfId="14" applyFont="1" applyBorder="1" applyAlignment="1">
      <alignment horizontal="center" vertical="center"/>
    </xf>
    <xf numFmtId="0" fontId="20" fillId="0" borderId="33" xfId="14" applyFont="1" applyBorder="1" applyAlignment="1">
      <alignment horizontal="center" vertical="center"/>
    </xf>
    <xf numFmtId="0" fontId="20" fillId="0" borderId="50" xfId="14" applyFont="1" applyBorder="1" applyAlignment="1">
      <alignment horizontal="center" vertical="center"/>
    </xf>
    <xf numFmtId="0" fontId="20" fillId="0" borderId="26" xfId="14" applyFont="1" applyBorder="1" applyAlignment="1">
      <alignment horizontal="center" vertical="center"/>
    </xf>
    <xf numFmtId="0" fontId="20" fillId="0" borderId="43" xfId="14" applyFont="1" applyBorder="1" applyAlignment="1">
      <alignment horizontal="center" vertical="center"/>
    </xf>
    <xf numFmtId="0" fontId="20" fillId="0" borderId="67" xfId="14" applyFont="1" applyBorder="1" applyAlignment="1">
      <alignment horizontal="center" vertical="center"/>
    </xf>
    <xf numFmtId="0" fontId="20" fillId="0" borderId="16" xfId="14" applyFont="1" applyBorder="1" applyAlignment="1">
      <alignment horizontal="center" vertical="center"/>
    </xf>
    <xf numFmtId="0" fontId="20" fillId="0" borderId="13" xfId="14" applyFont="1" applyBorder="1" applyAlignment="1">
      <alignment horizontal="center" vertical="center"/>
    </xf>
    <xf numFmtId="0" fontId="20" fillId="0" borderId="14" xfId="14" applyFont="1" applyBorder="1" applyAlignment="1">
      <alignment horizontal="center" vertical="center"/>
    </xf>
    <xf numFmtId="0" fontId="20" fillId="0" borderId="15" xfId="14" applyFont="1" applyBorder="1" applyAlignment="1">
      <alignment horizontal="center" vertical="center"/>
    </xf>
    <xf numFmtId="0" fontId="34" fillId="0" borderId="0" xfId="14" applyFont="1" applyAlignment="1">
      <alignment vertical="top" wrapText="1"/>
    </xf>
    <xf numFmtId="0" fontId="24" fillId="0" borderId="0" xfId="14" applyFont="1" applyAlignment="1">
      <alignment horizontal="left" vertical="center" wrapText="1"/>
    </xf>
    <xf numFmtId="0" fontId="17" fillId="0" borderId="54" xfId="14" applyFont="1" applyBorder="1" applyAlignment="1">
      <alignment horizontal="center" vertical="center" wrapText="1"/>
    </xf>
    <xf numFmtId="0" fontId="17" fillId="0" borderId="5" xfId="14" applyFont="1" applyBorder="1" applyAlignment="1">
      <alignment horizontal="center" vertical="center" wrapText="1"/>
    </xf>
    <xf numFmtId="0" fontId="31" fillId="0" borderId="63" xfId="14" applyFont="1" applyBorder="1" applyAlignment="1">
      <alignment horizontal="left" vertical="center" wrapText="1"/>
    </xf>
    <xf numFmtId="0" fontId="17" fillId="0" borderId="5" xfId="14" applyFont="1" applyBorder="1" applyAlignment="1">
      <alignment horizontal="left" vertical="center" wrapText="1"/>
    </xf>
    <xf numFmtId="0" fontId="17" fillId="0" borderId="53" xfId="14" applyFont="1" applyBorder="1" applyAlignment="1">
      <alignment horizontal="left" vertical="center" wrapText="1"/>
    </xf>
    <xf numFmtId="0" fontId="20" fillId="0" borderId="23" xfId="14" applyFont="1" applyBorder="1" applyAlignment="1">
      <alignment horizontal="center" vertical="center" wrapText="1"/>
    </xf>
    <xf numFmtId="0" fontId="20" fillId="0" borderId="46" xfId="14" applyFont="1" applyBorder="1" applyAlignment="1">
      <alignment horizontal="center" vertical="center" wrapText="1"/>
    </xf>
    <xf numFmtId="0" fontId="24" fillId="0" borderId="71" xfId="14" applyFont="1" applyBorder="1" applyAlignment="1">
      <alignment horizontal="center" vertical="center"/>
    </xf>
    <xf numFmtId="0" fontId="24" fillId="0" borderId="69" xfId="14" applyFont="1" applyBorder="1" applyAlignment="1">
      <alignment horizontal="center" vertical="center"/>
    </xf>
    <xf numFmtId="0" fontId="20" fillId="0" borderId="71" xfId="14" applyFont="1" applyBorder="1" applyAlignment="1">
      <alignment horizontal="center" vertical="center"/>
    </xf>
    <xf numFmtId="0" fontId="20" fillId="0" borderId="69" xfId="14" applyFont="1" applyBorder="1" applyAlignment="1">
      <alignment horizontal="center" vertical="center"/>
    </xf>
    <xf numFmtId="0" fontId="20" fillId="0" borderId="70" xfId="14" applyFont="1" applyBorder="1" applyAlignment="1">
      <alignment horizontal="center" vertical="center"/>
    </xf>
    <xf numFmtId="0" fontId="20" fillId="0" borderId="68" xfId="14" applyFont="1" applyBorder="1" applyAlignment="1">
      <alignment horizontal="center" vertical="center"/>
    </xf>
    <xf numFmtId="0" fontId="20" fillId="0" borderId="24" xfId="14" applyFont="1" applyBorder="1" applyAlignment="1">
      <alignment horizontal="center" vertical="center"/>
    </xf>
    <xf numFmtId="0" fontId="20" fillId="0" borderId="9" xfId="14" applyFont="1" applyBorder="1" applyAlignment="1">
      <alignment horizontal="center" vertical="center"/>
    </xf>
    <xf numFmtId="0" fontId="20" fillId="0" borderId="7" xfId="14" applyFont="1" applyBorder="1" applyAlignment="1">
      <alignment horizontal="center" vertical="center"/>
    </xf>
    <xf numFmtId="0" fontId="20" fillId="0" borderId="8" xfId="14" applyFont="1" applyBorder="1" applyAlignment="1">
      <alignment horizontal="center" vertical="center"/>
    </xf>
    <xf numFmtId="0" fontId="20" fillId="0" borderId="42" xfId="14" applyFont="1" applyBorder="1" applyAlignment="1">
      <alignment horizontal="center" vertical="center"/>
    </xf>
    <xf numFmtId="0" fontId="15" fillId="0" borderId="0" xfId="14" applyFont="1" applyAlignment="1">
      <alignment horizontal="center" vertical="center" wrapText="1"/>
    </xf>
    <xf numFmtId="0" fontId="20" fillId="0" borderId="0" xfId="14" applyFont="1" applyAlignment="1">
      <alignment horizontal="center" vertical="center"/>
    </xf>
    <xf numFmtId="0" fontId="36" fillId="0" borderId="0" xfId="14" applyFont="1" applyAlignment="1">
      <alignment horizontal="left" vertical="center" wrapText="1"/>
    </xf>
    <xf numFmtId="0" fontId="35" fillId="0" borderId="0" xfId="14" applyFont="1" applyAlignment="1">
      <alignment horizontal="left" vertical="top" wrapText="1"/>
    </xf>
    <xf numFmtId="0" fontId="24" fillId="0" borderId="0" xfId="14" applyFont="1" applyAlignment="1">
      <alignment horizontal="left" vertical="top" wrapText="1"/>
    </xf>
    <xf numFmtId="0" fontId="39" fillId="0" borderId="23" xfId="14" applyFont="1" applyBorder="1" applyAlignment="1">
      <alignment horizontal="center" vertical="center"/>
    </xf>
    <xf numFmtId="0" fontId="39" fillId="0" borderId="6" xfId="14" applyFont="1" applyBorder="1" applyAlignment="1">
      <alignment horizontal="center" vertical="center"/>
    </xf>
    <xf numFmtId="0" fontId="39" fillId="0" borderId="36" xfId="14" applyFont="1" applyBorder="1" applyAlignment="1">
      <alignment horizontal="center" vertical="center"/>
    </xf>
    <xf numFmtId="0" fontId="39" fillId="0" borderId="0" xfId="14" applyFont="1" applyAlignment="1">
      <alignment horizontal="center" vertical="center"/>
    </xf>
    <xf numFmtId="0" fontId="37" fillId="0" borderId="30" xfId="14" applyFont="1" applyBorder="1" applyAlignment="1">
      <alignment horizontal="left" vertical="center" shrinkToFit="1"/>
    </xf>
    <xf numFmtId="0" fontId="37" fillId="0" borderId="6" xfId="14" applyFont="1" applyBorder="1" applyAlignment="1">
      <alignment horizontal="left" vertical="center" shrinkToFit="1"/>
    </xf>
    <xf numFmtId="0" fontId="37" fillId="0" borderId="41" xfId="14" applyFont="1" applyBorder="1" applyAlignment="1">
      <alignment horizontal="left" vertical="center" shrinkToFit="1"/>
    </xf>
    <xf numFmtId="0" fontId="37" fillId="0" borderId="45" xfId="14" applyFont="1" applyBorder="1" applyAlignment="1">
      <alignment horizontal="left" vertical="center" shrinkToFit="1"/>
    </xf>
    <xf numFmtId="0" fontId="37" fillId="0" borderId="4" xfId="14" applyFont="1" applyBorder="1" applyAlignment="1">
      <alignment horizontal="left" vertical="center" shrinkToFit="1"/>
    </xf>
    <xf numFmtId="0" fontId="37" fillId="0" borderId="48" xfId="14" applyFont="1" applyBorder="1" applyAlignment="1">
      <alignment horizontal="left" vertical="center" shrinkToFit="1"/>
    </xf>
    <xf numFmtId="0" fontId="37" fillId="0" borderId="30" xfId="14" applyFont="1" applyBorder="1" applyAlignment="1">
      <alignment horizontal="left" vertical="center" wrapText="1"/>
    </xf>
    <xf numFmtId="0" fontId="37" fillId="0" borderId="6" xfId="14" applyFont="1" applyBorder="1" applyAlignment="1">
      <alignment horizontal="left" vertical="center" wrapText="1"/>
    </xf>
    <xf numFmtId="0" fontId="37" fillId="0" borderId="41" xfId="14" applyFont="1" applyBorder="1" applyAlignment="1">
      <alignment horizontal="left" vertical="center" wrapText="1"/>
    </xf>
    <xf numFmtId="0" fontId="37" fillId="0" borderId="45" xfId="14" applyFont="1" applyBorder="1" applyAlignment="1">
      <alignment horizontal="left" vertical="center" wrapText="1"/>
    </xf>
    <xf numFmtId="0" fontId="37" fillId="0" borderId="4" xfId="14" applyFont="1" applyBorder="1" applyAlignment="1">
      <alignment horizontal="left" vertical="center" wrapText="1"/>
    </xf>
    <xf numFmtId="0" fontId="37" fillId="0" borderId="48" xfId="14" applyFont="1" applyBorder="1" applyAlignment="1">
      <alignment horizontal="left" vertical="center" wrapText="1"/>
    </xf>
    <xf numFmtId="0" fontId="40" fillId="0" borderId="23" xfId="14" applyFont="1" applyBorder="1" applyAlignment="1">
      <alignment horizontal="center" vertical="center"/>
    </xf>
    <xf numFmtId="0" fontId="40" fillId="0" borderId="6" xfId="14" applyFont="1" applyBorder="1" applyAlignment="1">
      <alignment horizontal="center" vertical="center"/>
    </xf>
    <xf numFmtId="0" fontId="40" fillId="0" borderId="36" xfId="14" applyFont="1" applyBorder="1" applyAlignment="1">
      <alignment horizontal="center" vertical="center"/>
    </xf>
    <xf numFmtId="0" fontId="40" fillId="0" borderId="0" xfId="14" applyFont="1" applyAlignment="1">
      <alignment horizontal="center" vertical="center"/>
    </xf>
    <xf numFmtId="0" fontId="34" fillId="0" borderId="30" xfId="14" applyFont="1" applyBorder="1" applyAlignment="1">
      <alignment horizontal="left" vertical="center" wrapText="1"/>
    </xf>
    <xf numFmtId="0" fontId="34" fillId="0" borderId="6" xfId="14" applyFont="1" applyBorder="1" applyAlignment="1">
      <alignment horizontal="left" vertical="center" wrapText="1"/>
    </xf>
    <xf numFmtId="0" fontId="34" fillId="0" borderId="41" xfId="14" applyFont="1" applyBorder="1" applyAlignment="1">
      <alignment horizontal="left" vertical="center" wrapText="1"/>
    </xf>
    <xf numFmtId="0" fontId="34" fillId="0" borderId="45" xfId="14" applyFont="1" applyBorder="1" applyAlignment="1">
      <alignment horizontal="left" vertical="center" wrapText="1"/>
    </xf>
    <xf numFmtId="0" fontId="34" fillId="0" borderId="4" xfId="14" applyFont="1" applyBorder="1" applyAlignment="1">
      <alignment horizontal="left" vertical="center" wrapText="1"/>
    </xf>
    <xf numFmtId="0" fontId="34" fillId="0" borderId="48" xfId="14" applyFont="1" applyBorder="1" applyAlignment="1">
      <alignment horizontal="left" vertical="center" wrapText="1"/>
    </xf>
    <xf numFmtId="0" fontId="35" fillId="0" borderId="1" xfId="14" applyFont="1" applyBorder="1" applyAlignment="1">
      <alignment horizontal="center" vertical="center"/>
    </xf>
    <xf numFmtId="0" fontId="35" fillId="0" borderId="3" xfId="14" applyFont="1" applyBorder="1" applyAlignment="1">
      <alignment horizontal="center" vertical="center"/>
    </xf>
    <xf numFmtId="0" fontId="35" fillId="0" borderId="32" xfId="14" applyFont="1" applyBorder="1" applyAlignment="1">
      <alignment horizontal="center" vertical="center"/>
    </xf>
    <xf numFmtId="0" fontId="35" fillId="0" borderId="61" xfId="14" applyFont="1" applyBorder="1" applyAlignment="1">
      <alignment horizontal="center" vertical="center"/>
    </xf>
    <xf numFmtId="0" fontId="43" fillId="0" borderId="7" xfId="14" applyFont="1" applyBorder="1" applyAlignment="1">
      <alignment horizontal="center" vertical="center" wrapText="1"/>
    </xf>
    <xf numFmtId="0" fontId="43" fillId="0" borderId="9" xfId="14" applyFont="1" applyBorder="1" applyAlignment="1">
      <alignment horizontal="center" vertical="center" wrapText="1"/>
    </xf>
    <xf numFmtId="0" fontId="42" fillId="0" borderId="7" xfId="14" applyFont="1" applyBorder="1" applyAlignment="1">
      <alignment horizontal="center" vertical="center"/>
    </xf>
    <xf numFmtId="0" fontId="42" fillId="0" borderId="8" xfId="14" applyFont="1" applyBorder="1" applyAlignment="1">
      <alignment horizontal="center" vertical="center"/>
    </xf>
    <xf numFmtId="0" fontId="42" fillId="0" borderId="9" xfId="14" applyFont="1" applyBorder="1" applyAlignment="1">
      <alignment horizontal="center" vertical="center"/>
    </xf>
    <xf numFmtId="179" fontId="35" fillId="0" borderId="50" xfId="14" applyNumberFormat="1" applyFont="1" applyBorder="1" applyAlignment="1">
      <alignment horizontal="center" vertical="center"/>
    </xf>
    <xf numFmtId="179" fontId="35" fillId="0" borderId="26" xfId="14" applyNumberFormat="1" applyFont="1" applyBorder="1" applyAlignment="1">
      <alignment horizontal="center" vertical="center"/>
    </xf>
    <xf numFmtId="0" fontId="35" fillId="0" borderId="50" xfId="14" applyFont="1" applyBorder="1" applyAlignment="1">
      <alignment horizontal="center" vertical="center"/>
    </xf>
    <xf numFmtId="0" fontId="35" fillId="0" borderId="26" xfId="14" applyFont="1" applyBorder="1" applyAlignment="1">
      <alignment horizontal="center" vertical="center"/>
    </xf>
    <xf numFmtId="0" fontId="35" fillId="0" borderId="43" xfId="14" applyFont="1" applyBorder="1" applyAlignment="1">
      <alignment horizontal="center" vertical="center"/>
    </xf>
    <xf numFmtId="0" fontId="35" fillId="0" borderId="13" xfId="14" applyFont="1" applyBorder="1" applyAlignment="1">
      <alignment horizontal="center" vertical="center"/>
    </xf>
    <xf numFmtId="0" fontId="35" fillId="0" borderId="14" xfId="14" applyFont="1" applyBorder="1" applyAlignment="1">
      <alignment horizontal="center" vertical="center"/>
    </xf>
    <xf numFmtId="0" fontId="34" fillId="0" borderId="71" xfId="14" applyFont="1" applyBorder="1" applyAlignment="1">
      <alignment horizontal="center" vertical="center"/>
    </xf>
    <xf numFmtId="0" fontId="34" fillId="0" borderId="69" xfId="14" applyFont="1" applyBorder="1" applyAlignment="1">
      <alignment horizontal="center" vertical="center"/>
    </xf>
    <xf numFmtId="0" fontId="35" fillId="0" borderId="69" xfId="14" applyFont="1" applyBorder="1" applyAlignment="1">
      <alignment horizontal="center" vertical="center"/>
    </xf>
    <xf numFmtId="0" fontId="35" fillId="0" borderId="68" xfId="14" applyFont="1" applyBorder="1" applyAlignment="1">
      <alignment horizontal="center" vertical="center"/>
    </xf>
    <xf numFmtId="0" fontId="35" fillId="0" borderId="7" xfId="14" applyFont="1" applyBorder="1" applyAlignment="1">
      <alignment horizontal="center" vertical="center"/>
    </xf>
    <xf numFmtId="0" fontId="35" fillId="0" borderId="8" xfId="14" applyFont="1" applyBorder="1" applyAlignment="1">
      <alignment horizontal="center" vertical="center"/>
    </xf>
    <xf numFmtId="0" fontId="35" fillId="0" borderId="42" xfId="14" applyFont="1" applyBorder="1" applyAlignment="1">
      <alignment horizontal="center" vertical="center"/>
    </xf>
    <xf numFmtId="0" fontId="44" fillId="3" borderId="0" xfId="14" applyFont="1" applyFill="1" applyAlignment="1">
      <alignment horizontal="center" vertical="center"/>
    </xf>
    <xf numFmtId="0" fontId="45" fillId="0" borderId="0" xfId="14" applyFont="1" applyAlignment="1">
      <alignment horizontal="right" vertical="center"/>
    </xf>
    <xf numFmtId="0" fontId="6" fillId="0" borderId="0" xfId="0" applyFont="1" applyAlignment="1" applyProtection="1">
      <alignment horizontal="center" vertical="center" wrapText="1"/>
    </xf>
    <xf numFmtId="0" fontId="6" fillId="0" borderId="0" xfId="0" applyFont="1" applyAlignment="1" applyProtection="1">
      <alignment horizontal="center" vertical="center"/>
    </xf>
    <xf numFmtId="0" fontId="4" fillId="0" borderId="0" xfId="0" applyFont="1" applyAlignment="1" applyProtection="1">
      <alignment vertical="center"/>
    </xf>
    <xf numFmtId="0" fontId="6" fillId="0" borderId="0" xfId="0" applyFont="1" applyAlignment="1" applyProtection="1">
      <alignment horizontal="center" vertical="center"/>
    </xf>
    <xf numFmtId="0" fontId="56" fillId="0" borderId="0" xfId="0" applyFont="1" applyAlignment="1" applyProtection="1">
      <alignment horizontal="right" vertical="center"/>
    </xf>
    <xf numFmtId="0" fontId="4" fillId="2" borderId="0" xfId="0" applyFont="1" applyFill="1" applyAlignment="1" applyProtection="1">
      <alignment vertical="center"/>
    </xf>
    <xf numFmtId="0" fontId="56" fillId="0" borderId="0" xfId="0" applyFont="1" applyAlignment="1" applyProtection="1">
      <alignment vertical="center"/>
    </xf>
    <xf numFmtId="0" fontId="4" fillId="0" borderId="20" xfId="0" applyFont="1" applyBorder="1" applyAlignment="1" applyProtection="1">
      <alignment horizontal="center" vertical="center"/>
    </xf>
    <xf numFmtId="0" fontId="53" fillId="0" borderId="0" xfId="0" applyFont="1" applyAlignment="1" applyProtection="1">
      <alignment vertical="center"/>
    </xf>
    <xf numFmtId="0" fontId="7" fillId="0" borderId="7" xfId="0" applyFont="1" applyBorder="1" applyAlignment="1" applyProtection="1">
      <alignment horizontal="center" vertical="center"/>
    </xf>
    <xf numFmtId="0" fontId="7" fillId="0" borderId="9" xfId="0" applyFont="1" applyBorder="1" applyAlignment="1" applyProtection="1">
      <alignment horizontal="center" vertical="center"/>
    </xf>
    <xf numFmtId="0" fontId="7" fillId="0" borderId="7" xfId="0" applyFont="1" applyBorder="1" applyAlignment="1" applyProtection="1">
      <alignment horizontal="center" vertical="center" shrinkToFit="1"/>
    </xf>
    <xf numFmtId="0" fontId="7" fillId="0" borderId="9" xfId="0" applyFont="1" applyBorder="1" applyAlignment="1" applyProtection="1">
      <alignment horizontal="center" vertical="center" shrinkToFit="1"/>
    </xf>
    <xf numFmtId="0" fontId="2" fillId="0" borderId="7" xfId="0" applyFont="1" applyBorder="1" applyAlignment="1" applyProtection="1">
      <alignment horizontal="right" vertical="center" shrinkToFit="1"/>
    </xf>
    <xf numFmtId="0" fontId="2" fillId="0" borderId="8" xfId="0" applyFont="1" applyBorder="1" applyAlignment="1" applyProtection="1">
      <alignment horizontal="right" vertical="center" shrinkToFit="1"/>
    </xf>
    <xf numFmtId="0" fontId="2" fillId="0" borderId="20" xfId="0" applyFont="1" applyBorder="1" applyAlignment="1" applyProtection="1">
      <alignment horizontal="left" vertical="center" shrinkToFit="1"/>
    </xf>
    <xf numFmtId="0" fontId="2" fillId="0" borderId="9" xfId="0" applyFont="1" applyBorder="1" applyAlignment="1" applyProtection="1">
      <alignment horizontal="left" vertical="center" shrinkToFit="1"/>
    </xf>
    <xf numFmtId="0" fontId="2" fillId="0" borderId="2" xfId="0" applyFont="1" applyBorder="1" applyAlignment="1" applyProtection="1">
      <alignment horizontal="left" vertical="center" shrinkToFit="1"/>
    </xf>
    <xf numFmtId="14" fontId="4" fillId="0" borderId="0" xfId="0" applyNumberFormat="1" applyFont="1" applyAlignment="1" applyProtection="1">
      <alignment vertical="center"/>
    </xf>
    <xf numFmtId="0" fontId="2" fillId="0" borderId="0" xfId="0" applyFont="1" applyAlignment="1" applyProtection="1">
      <alignment horizontal="left" vertical="center" shrinkToFit="1"/>
    </xf>
    <xf numFmtId="0" fontId="7" fillId="0" borderId="11" xfId="0" applyFont="1" applyBorder="1" applyAlignment="1" applyProtection="1">
      <alignment horizontal="center" vertical="center"/>
    </xf>
    <xf numFmtId="0" fontId="7" fillId="0" borderId="12" xfId="0" applyFont="1" applyBorder="1" applyAlignment="1" applyProtection="1">
      <alignment horizontal="center" vertical="center"/>
    </xf>
    <xf numFmtId="0" fontId="2" fillId="0" borderId="7" xfId="0" applyFont="1" applyBorder="1" applyAlignment="1" applyProtection="1">
      <alignment horizontal="center" vertical="center" shrinkToFit="1"/>
    </xf>
    <xf numFmtId="0" fontId="2" fillId="0" borderId="84" xfId="0" applyFont="1" applyBorder="1" applyAlignment="1" applyProtection="1">
      <alignment horizontal="center" vertical="center" shrinkToFit="1"/>
    </xf>
    <xf numFmtId="0" fontId="2" fillId="0" borderId="8" xfId="0" applyFont="1" applyBorder="1" applyAlignment="1" applyProtection="1">
      <alignment horizontal="center" vertical="center" shrinkToFit="1"/>
    </xf>
    <xf numFmtId="0" fontId="2" fillId="0" borderId="8" xfId="0" applyFont="1" applyBorder="1" applyAlignment="1" applyProtection="1">
      <alignment horizontal="left" vertical="center" shrinkToFit="1"/>
    </xf>
    <xf numFmtId="0" fontId="7" fillId="0" borderId="22" xfId="0" applyFont="1" applyBorder="1" applyAlignment="1" applyProtection="1">
      <alignment horizontal="center" vertical="center"/>
    </xf>
    <xf numFmtId="0" fontId="7" fillId="0" borderId="21" xfId="0" applyFont="1" applyBorder="1" applyAlignment="1" applyProtection="1">
      <alignment horizontal="center" vertical="center"/>
    </xf>
    <xf numFmtId="0" fontId="2" fillId="0" borderId="22" xfId="0" applyFont="1" applyBorder="1" applyAlignment="1" applyProtection="1">
      <alignment horizontal="center" vertical="center" shrinkToFit="1"/>
    </xf>
    <xf numFmtId="0" fontId="2" fillId="0" borderId="0" xfId="0" applyFont="1" applyAlignment="1" applyProtection="1">
      <alignment horizontal="center" vertical="center"/>
    </xf>
    <xf numFmtId="0" fontId="2" fillId="0" borderId="0" xfId="0" applyFont="1" applyAlignment="1" applyProtection="1">
      <alignment horizontal="left" vertical="center"/>
    </xf>
    <xf numFmtId="177" fontId="7" fillId="0" borderId="0" xfId="0" applyNumberFormat="1" applyFont="1" applyAlignment="1" applyProtection="1">
      <alignment horizontal="center" vertical="center"/>
    </xf>
    <xf numFmtId="177" fontId="7" fillId="0" borderId="19" xfId="0" applyNumberFormat="1" applyFont="1" applyBorder="1" applyAlignment="1" applyProtection="1">
      <alignment horizontal="center" vertical="center"/>
    </xf>
    <xf numFmtId="177" fontId="7" fillId="0" borderId="11" xfId="0" applyNumberFormat="1" applyFont="1" applyBorder="1" applyAlignment="1" applyProtection="1">
      <alignment horizontal="center" vertical="center"/>
    </xf>
    <xf numFmtId="177" fontId="7" fillId="0" borderId="10" xfId="0" applyNumberFormat="1" applyFont="1" applyBorder="1" applyAlignment="1" applyProtection="1">
      <alignment horizontal="center" vertical="center"/>
    </xf>
    <xf numFmtId="177" fontId="7" fillId="0" borderId="12" xfId="0" applyNumberFormat="1" applyFont="1" applyBorder="1" applyAlignment="1" applyProtection="1">
      <alignment horizontal="center" vertical="center"/>
    </xf>
    <xf numFmtId="177" fontId="3" fillId="0" borderId="18" xfId="0" applyNumberFormat="1" applyFont="1" applyBorder="1" applyAlignment="1" applyProtection="1">
      <alignment horizontal="center" vertical="center"/>
    </xf>
    <xf numFmtId="177" fontId="3" fillId="0" borderId="0" xfId="0" applyNumberFormat="1" applyFont="1" applyAlignment="1" applyProtection="1">
      <alignment horizontal="center" vertical="center"/>
    </xf>
    <xf numFmtId="177" fontId="4" fillId="0" borderId="0" xfId="0" applyNumberFormat="1" applyFont="1" applyAlignment="1" applyProtection="1">
      <alignment vertical="center"/>
    </xf>
    <xf numFmtId="177" fontId="7" fillId="0" borderId="20" xfId="0" applyNumberFormat="1" applyFont="1" applyBorder="1" applyAlignment="1" applyProtection="1">
      <alignment horizontal="center" vertical="center"/>
    </xf>
    <xf numFmtId="177" fontId="7" fillId="0" borderId="21" xfId="0" applyNumberFormat="1" applyFont="1" applyBorder="1" applyAlignment="1" applyProtection="1">
      <alignment horizontal="center" vertical="center"/>
    </xf>
    <xf numFmtId="176" fontId="7" fillId="0" borderId="22" xfId="0" applyNumberFormat="1" applyFont="1" applyBorder="1" applyAlignment="1" applyProtection="1">
      <alignment horizontal="center" vertical="center" wrapText="1"/>
    </xf>
    <xf numFmtId="176" fontId="7" fillId="0" borderId="20" xfId="0" applyNumberFormat="1" applyFont="1" applyBorder="1" applyAlignment="1" applyProtection="1">
      <alignment horizontal="center" vertical="center" wrapText="1"/>
    </xf>
    <xf numFmtId="176" fontId="7" fillId="0" borderId="21" xfId="0" applyNumberFormat="1" applyFont="1" applyBorder="1" applyAlignment="1" applyProtection="1">
      <alignment horizontal="center" vertical="center" wrapText="1"/>
    </xf>
    <xf numFmtId="176" fontId="3" fillId="0" borderId="18" xfId="0" applyNumberFormat="1" applyFont="1" applyBorder="1" applyAlignment="1" applyProtection="1">
      <alignment horizontal="center" vertical="center" wrapText="1"/>
    </xf>
    <xf numFmtId="176" fontId="3" fillId="0" borderId="0" xfId="0" applyNumberFormat="1" applyFont="1" applyAlignment="1" applyProtection="1">
      <alignment horizontal="center" vertical="center" wrapText="1"/>
    </xf>
    <xf numFmtId="0" fontId="2" fillId="0" borderId="1" xfId="0" applyFont="1" applyBorder="1" applyAlignment="1" applyProtection="1">
      <alignment horizontal="center" vertical="center" wrapText="1"/>
    </xf>
    <xf numFmtId="0" fontId="3" fillId="0" borderId="159" xfId="0" applyFont="1" applyBorder="1" applyAlignment="1" applyProtection="1">
      <alignment horizontal="center" vertical="center" wrapText="1"/>
    </xf>
    <xf numFmtId="178" fontId="3" fillId="0" borderId="18" xfId="0" applyNumberFormat="1" applyFont="1" applyBorder="1" applyAlignment="1" applyProtection="1">
      <alignment horizontal="center" vertical="center"/>
    </xf>
    <xf numFmtId="178" fontId="3" fillId="0" borderId="0" xfId="0" applyNumberFormat="1" applyFont="1" applyAlignment="1" applyProtection="1">
      <alignment horizontal="center" vertical="center"/>
    </xf>
    <xf numFmtId="0" fontId="2" fillId="0" borderId="3" xfId="0" applyFont="1" applyBorder="1" applyAlignment="1" applyProtection="1">
      <alignment horizontal="center" vertical="center" wrapText="1"/>
    </xf>
    <xf numFmtId="0" fontId="3" fillId="0" borderId="114" xfId="0" applyFont="1" applyBorder="1" applyAlignment="1" applyProtection="1">
      <alignment horizontal="center" vertical="center" wrapText="1"/>
    </xf>
    <xf numFmtId="0" fontId="2" fillId="0" borderId="17" xfId="0" applyFont="1" applyBorder="1" applyAlignment="1" applyProtection="1">
      <alignment horizontal="center" vertical="center" wrapText="1"/>
    </xf>
    <xf numFmtId="0" fontId="3" fillId="0" borderId="17" xfId="0" applyFont="1" applyBorder="1" applyAlignment="1" applyProtection="1">
      <alignment horizontal="center" vertical="center" wrapText="1"/>
    </xf>
    <xf numFmtId="0" fontId="2" fillId="0" borderId="18" xfId="0" applyFont="1" applyBorder="1" applyAlignment="1" applyProtection="1">
      <alignment horizontal="center" vertical="center" wrapText="1"/>
    </xf>
    <xf numFmtId="0" fontId="7" fillId="0" borderId="17" xfId="0" applyFont="1" applyBorder="1" applyAlignment="1" applyProtection="1">
      <alignment horizontal="center" vertical="center" wrapText="1"/>
    </xf>
    <xf numFmtId="178" fontId="2" fillId="0" borderId="22" xfId="0" applyNumberFormat="1" applyFont="1" applyBorder="1" applyAlignment="1" applyProtection="1">
      <alignment horizontal="center" vertical="center"/>
    </xf>
    <xf numFmtId="178" fontId="2" fillId="0" borderId="152" xfId="0" applyNumberFormat="1" applyFont="1" applyBorder="1" applyAlignment="1" applyProtection="1">
      <alignment horizontal="center" vertical="center"/>
    </xf>
    <xf numFmtId="178" fontId="2" fillId="0" borderId="21" xfId="0" applyNumberFormat="1" applyFont="1" applyBorder="1" applyAlignment="1" applyProtection="1">
      <alignment horizontal="center" vertical="center" shrinkToFit="1"/>
    </xf>
    <xf numFmtId="0" fontId="3" fillId="0" borderId="38" xfId="0" applyFont="1" applyBorder="1" applyAlignment="1" applyProtection="1">
      <alignment horizontal="center" vertical="center" wrapText="1"/>
      <extLst>
        <ext xmlns:xfpb="http://schemas.microsoft.com/office/spreadsheetml/2022/featurepropertybag" uri="{C7286773-470A-42A8-94C5-96B5CB345126}">
          <xfpb:xfComplement i="0"/>
        </ext>
      </extLst>
    </xf>
    <xf numFmtId="0" fontId="3" fillId="0" borderId="133"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7" fillId="0" borderId="8" xfId="0" applyFont="1" applyBorder="1" applyAlignment="1" applyProtection="1">
      <alignment horizontal="center" vertical="center"/>
    </xf>
    <xf numFmtId="178" fontId="7" fillId="0" borderId="7" xfId="0" applyNumberFormat="1" applyFont="1" applyBorder="1" applyAlignment="1" applyProtection="1">
      <alignment horizontal="center" vertical="center"/>
    </xf>
    <xf numFmtId="0" fontId="8" fillId="0" borderId="0" xfId="0" applyFont="1" applyAlignment="1" applyProtection="1">
      <alignment vertical="center"/>
    </xf>
    <xf numFmtId="0" fontId="3" fillId="0" borderId="0" xfId="0" applyFont="1" applyAlignment="1" applyProtection="1">
      <alignment horizontal="center" vertical="center"/>
    </xf>
    <xf numFmtId="178" fontId="3" fillId="0" borderId="0" xfId="0" applyNumberFormat="1" applyFont="1" applyAlignment="1" applyProtection="1">
      <alignment horizontal="center" vertical="center"/>
    </xf>
    <xf numFmtId="0" fontId="3" fillId="0" borderId="0" xfId="0" applyFont="1" applyAlignment="1" applyProtection="1">
      <alignment vertical="center"/>
    </xf>
    <xf numFmtId="176" fontId="7" fillId="0" borderId="22" xfId="0" applyNumberFormat="1" applyFont="1" applyBorder="1" applyAlignment="1" applyProtection="1">
      <alignment horizontal="center" vertical="center"/>
    </xf>
    <xf numFmtId="176" fontId="7" fillId="0" borderId="21" xfId="0" applyNumberFormat="1" applyFont="1" applyBorder="1" applyAlignment="1" applyProtection="1">
      <alignment horizontal="center" vertical="center"/>
    </xf>
    <xf numFmtId="176" fontId="3" fillId="0" borderId="18" xfId="0" applyNumberFormat="1" applyFont="1" applyBorder="1" applyAlignment="1" applyProtection="1">
      <alignment horizontal="center" vertical="center"/>
    </xf>
    <xf numFmtId="176" fontId="3" fillId="0" borderId="0" xfId="0" applyNumberFormat="1" applyFont="1" applyAlignment="1" applyProtection="1">
      <alignment horizontal="center" vertical="center"/>
    </xf>
    <xf numFmtId="0" fontId="2" fillId="0" borderId="11" xfId="0" applyFont="1" applyBorder="1" applyAlignment="1" applyProtection="1">
      <alignment horizontal="center" vertical="center"/>
    </xf>
    <xf numFmtId="0" fontId="2" fillId="0" borderId="12" xfId="0" applyFont="1" applyBorder="1" applyAlignment="1" applyProtection="1">
      <alignment horizontal="center" vertical="center"/>
    </xf>
    <xf numFmtId="0" fontId="53" fillId="0" borderId="0" xfId="0" applyFont="1" applyAlignment="1" applyProtection="1">
      <alignment horizontal="center" vertical="center"/>
    </xf>
    <xf numFmtId="0" fontId="2" fillId="0" borderId="101" xfId="0" applyFont="1" applyBorder="1" applyAlignment="1" applyProtection="1">
      <alignment horizontal="center" vertical="center"/>
    </xf>
    <xf numFmtId="0" fontId="2" fillId="0" borderId="125" xfId="0" applyFont="1" applyBorder="1" applyAlignment="1" applyProtection="1">
      <alignment horizontal="center" vertical="center"/>
    </xf>
    <xf numFmtId="0" fontId="2" fillId="0" borderId="148" xfId="0" applyFont="1" applyBorder="1" applyAlignment="1" applyProtection="1">
      <alignment horizontal="center" vertical="center"/>
    </xf>
    <xf numFmtId="0" fontId="2" fillId="0" borderId="138" xfId="0" applyFont="1" applyBorder="1" applyAlignment="1" applyProtection="1">
      <alignment horizontal="center" vertical="center"/>
    </xf>
    <xf numFmtId="0" fontId="7" fillId="0" borderId="137" xfId="0" applyFont="1" applyBorder="1" applyAlignment="1" applyProtection="1">
      <alignment horizontal="center" vertical="center"/>
    </xf>
    <xf numFmtId="0" fontId="7" fillId="0" borderId="153" xfId="0" applyFont="1" applyBorder="1" applyAlignment="1" applyProtection="1">
      <alignment horizontal="center" vertical="center"/>
    </xf>
    <xf numFmtId="49" fontId="7" fillId="0" borderId="155" xfId="0" applyNumberFormat="1" applyFont="1" applyBorder="1" applyAlignment="1" applyProtection="1">
      <alignment horizontal="center" vertical="center"/>
    </xf>
    <xf numFmtId="49" fontId="7" fillId="0" borderId="153" xfId="0" applyNumberFormat="1" applyFont="1" applyBorder="1" applyAlignment="1" applyProtection="1">
      <alignment horizontal="center" vertical="center"/>
    </xf>
    <xf numFmtId="190" fontId="7" fillId="0" borderId="155" xfId="18" applyNumberFormat="1" applyFont="1" applyBorder="1" applyAlignment="1" applyProtection="1">
      <alignment horizontal="center" vertical="center"/>
    </xf>
    <xf numFmtId="190" fontId="7" fillId="0" borderId="153" xfId="18" applyNumberFormat="1" applyFont="1" applyBorder="1" applyAlignment="1" applyProtection="1">
      <alignment horizontal="center" vertical="center"/>
    </xf>
    <xf numFmtId="190" fontId="7" fillId="0" borderId="156" xfId="18" applyNumberFormat="1" applyFont="1" applyBorder="1" applyAlignment="1" applyProtection="1">
      <alignment horizontal="center" vertical="center"/>
    </xf>
    <xf numFmtId="0" fontId="7" fillId="0" borderId="0" xfId="0" applyFont="1" applyAlignment="1" applyProtection="1">
      <alignment horizontal="right" vertical="center"/>
    </xf>
    <xf numFmtId="178" fontId="7" fillId="0" borderId="0" xfId="0" applyNumberFormat="1" applyFont="1" applyAlignment="1" applyProtection="1">
      <alignment horizontal="right" vertical="center"/>
    </xf>
    <xf numFmtId="0" fontId="8" fillId="0" borderId="0" xfId="0" applyFont="1" applyAlignment="1" applyProtection="1">
      <alignment horizontal="lef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wrapText="1"/>
    </xf>
    <xf numFmtId="178" fontId="9" fillId="0" borderId="0" xfId="0" applyNumberFormat="1" applyFont="1" applyAlignment="1" applyProtection="1">
      <alignment horizontal="right" vertical="center"/>
    </xf>
    <xf numFmtId="178" fontId="54" fillId="0" borderId="0" xfId="0" applyNumberFormat="1" applyFont="1" applyAlignment="1" applyProtection="1">
      <alignment horizontal="right" vertical="center"/>
    </xf>
    <xf numFmtId="178" fontId="3" fillId="0" borderId="0" xfId="0" applyNumberFormat="1" applyFont="1" applyAlignment="1" applyProtection="1">
      <alignment horizontal="left" vertical="center"/>
    </xf>
    <xf numFmtId="0" fontId="3" fillId="0" borderId="0" xfId="0" applyFont="1" applyAlignment="1" applyProtection="1">
      <alignment horizontal="right" vertical="center" wrapText="1"/>
    </xf>
    <xf numFmtId="178" fontId="3" fillId="0" borderId="0" xfId="0" applyNumberFormat="1" applyFont="1" applyAlignment="1" applyProtection="1">
      <alignment horizontal="right" vertical="center"/>
    </xf>
    <xf numFmtId="0" fontId="9" fillId="0" borderId="0" xfId="0" applyFont="1" applyAlignment="1" applyProtection="1">
      <alignment horizontal="left" vertical="center"/>
    </xf>
    <xf numFmtId="178" fontId="3" fillId="0" borderId="0" xfId="0" applyNumberFormat="1" applyFont="1" applyAlignment="1" applyProtection="1">
      <alignment horizontal="left" vertical="center"/>
    </xf>
    <xf numFmtId="0" fontId="9" fillId="0" borderId="0" xfId="0" applyFont="1" applyAlignment="1" applyProtection="1">
      <alignment horizontal="center" vertical="center"/>
    </xf>
    <xf numFmtId="0" fontId="9" fillId="0" borderId="0" xfId="0" applyFont="1" applyAlignment="1" applyProtection="1">
      <alignment horizontal="center" vertical="center"/>
    </xf>
    <xf numFmtId="0" fontId="7" fillId="0" borderId="20" xfId="0" applyFont="1" applyBorder="1" applyAlignment="1" applyProtection="1">
      <alignment horizontal="center" vertical="center" wrapText="1"/>
    </xf>
    <xf numFmtId="0" fontId="7" fillId="0" borderId="21" xfId="0" applyFont="1" applyBorder="1" applyAlignment="1" applyProtection="1">
      <alignment horizontal="center" vertical="center" wrapText="1"/>
    </xf>
    <xf numFmtId="0" fontId="7" fillId="0" borderId="2" xfId="0" applyFont="1" applyBorder="1" applyAlignment="1" applyProtection="1">
      <alignment horizontal="center" vertical="center" wrapText="1"/>
    </xf>
    <xf numFmtId="0" fontId="7" fillId="0" borderId="7" xfId="0" applyFont="1" applyBorder="1" applyAlignment="1" applyProtection="1">
      <alignment horizontal="center" vertical="center" wrapText="1"/>
    </xf>
    <xf numFmtId="0" fontId="7" fillId="0" borderId="9" xfId="0" applyFont="1" applyBorder="1" applyAlignment="1" applyProtection="1">
      <alignment horizontal="center" vertical="center" wrapText="1"/>
    </xf>
    <xf numFmtId="0" fontId="7" fillId="0" borderId="2" xfId="0" applyFont="1" applyBorder="1" applyAlignment="1" applyProtection="1">
      <alignment horizontal="center" vertical="center"/>
    </xf>
    <xf numFmtId="0" fontId="3" fillId="0" borderId="0" xfId="0" applyFont="1" applyAlignment="1" applyProtection="1">
      <alignment vertical="center" wrapText="1"/>
    </xf>
    <xf numFmtId="0" fontId="53" fillId="0" borderId="0" xfId="0" applyFont="1" applyAlignment="1" applyProtection="1">
      <alignment horizontal="left" vertical="center" wrapText="1"/>
    </xf>
    <xf numFmtId="188" fontId="2" fillId="0" borderId="11" xfId="0" applyNumberFormat="1" applyFont="1" applyBorder="1" applyAlignment="1" applyProtection="1">
      <alignment horizontal="center" vertical="center" shrinkToFit="1"/>
    </xf>
    <xf numFmtId="188" fontId="2" fillId="0" borderId="12" xfId="0" applyNumberFormat="1" applyFont="1" applyBorder="1" applyAlignment="1" applyProtection="1">
      <alignment horizontal="center" vertical="center" shrinkToFit="1"/>
    </xf>
    <xf numFmtId="191" fontId="7" fillId="0" borderId="1" xfId="18" applyNumberFormat="1" applyFont="1" applyFill="1" applyBorder="1" applyAlignment="1" applyProtection="1">
      <alignment horizontal="center" vertical="center" wrapText="1"/>
    </xf>
    <xf numFmtId="188" fontId="2" fillId="0" borderId="115" xfId="0" applyNumberFormat="1" applyFont="1" applyBorder="1" applyAlignment="1" applyProtection="1">
      <alignment horizontal="center" vertical="center" shrinkToFit="1"/>
    </xf>
    <xf numFmtId="188" fontId="2" fillId="0" borderId="116" xfId="0" applyNumberFormat="1" applyFont="1" applyBorder="1" applyAlignment="1" applyProtection="1">
      <alignment horizontal="center" vertical="center" shrinkToFit="1"/>
    </xf>
    <xf numFmtId="191" fontId="7" fillId="0" borderId="158" xfId="18" applyNumberFormat="1" applyFont="1" applyFill="1" applyBorder="1" applyAlignment="1" applyProtection="1">
      <alignment horizontal="center" vertical="center" wrapText="1"/>
    </xf>
    <xf numFmtId="188" fontId="7" fillId="0" borderId="7" xfId="0" applyNumberFormat="1" applyFont="1" applyBorder="1" applyAlignment="1" applyProtection="1">
      <alignment horizontal="center" vertical="center"/>
    </xf>
    <xf numFmtId="188" fontId="7" fillId="0" borderId="9" xfId="0" applyNumberFormat="1" applyFont="1" applyBorder="1" applyAlignment="1" applyProtection="1">
      <alignment horizontal="center" vertical="center"/>
    </xf>
    <xf numFmtId="188" fontId="7" fillId="0" borderId="2" xfId="0" applyNumberFormat="1" applyFont="1" applyBorder="1" applyAlignment="1" applyProtection="1">
      <alignment horizontal="center" vertical="center"/>
    </xf>
    <xf numFmtId="178" fontId="7" fillId="0" borderId="2" xfId="18" applyNumberFormat="1" applyFont="1" applyFill="1" applyBorder="1" applyAlignment="1" applyProtection="1">
      <alignment horizontal="center" vertical="center"/>
    </xf>
    <xf numFmtId="191" fontId="7" fillId="0" borderId="154" xfId="18" applyNumberFormat="1" applyFont="1" applyFill="1" applyBorder="1" applyAlignment="1" applyProtection="1">
      <alignment horizontal="center" vertical="center" wrapText="1"/>
    </xf>
    <xf numFmtId="189" fontId="7" fillId="0" borderId="2" xfId="0" applyNumberFormat="1" applyFont="1" applyBorder="1" applyAlignment="1" applyProtection="1">
      <alignment horizontal="center" vertical="center"/>
    </xf>
    <xf numFmtId="191" fontId="7" fillId="0" borderId="2" xfId="18" applyNumberFormat="1" applyFont="1" applyFill="1" applyBorder="1" applyAlignment="1" applyProtection="1">
      <alignment vertical="center" shrinkToFit="1"/>
    </xf>
    <xf numFmtId="0" fontId="7" fillId="0" borderId="0" xfId="0" applyFont="1" applyAlignment="1" applyProtection="1">
      <alignment horizontal="center" vertical="center" wrapText="1"/>
    </xf>
    <xf numFmtId="0" fontId="8" fillId="0" borderId="0" xfId="0" applyFont="1" applyAlignment="1" applyProtection="1">
      <alignment horizontal="left" vertical="center" wrapText="1"/>
    </xf>
    <xf numFmtId="0" fontId="9" fillId="0" borderId="20" xfId="0" applyFont="1" applyBorder="1" applyAlignment="1" applyProtection="1">
      <alignment vertical="center"/>
    </xf>
    <xf numFmtId="0" fontId="3" fillId="0" borderId="20" xfId="0" applyFont="1" applyBorder="1" applyAlignment="1" applyProtection="1">
      <alignment vertical="center"/>
    </xf>
    <xf numFmtId="0" fontId="9" fillId="0" borderId="8" xfId="0" applyFont="1" applyBorder="1" applyAlignment="1" applyProtection="1">
      <alignment vertical="center"/>
    </xf>
    <xf numFmtId="0" fontId="3" fillId="0" borderId="8" xfId="0" applyFont="1" applyBorder="1" applyAlignment="1" applyProtection="1">
      <alignment vertical="center"/>
    </xf>
    <xf numFmtId="0" fontId="56" fillId="0" borderId="0" xfId="0" applyFont="1" applyAlignment="1" applyProtection="1">
      <alignment horizontal="left" vertical="center"/>
    </xf>
    <xf numFmtId="0" fontId="9" fillId="0" borderId="0" xfId="0" applyFont="1" applyAlignment="1" applyProtection="1">
      <alignment vertical="center"/>
    </xf>
    <xf numFmtId="0" fontId="4" fillId="0" borderId="0" xfId="0" applyFont="1" applyAlignment="1" applyProtection="1">
      <alignment horizontal="left" shrinkToFit="1"/>
    </xf>
    <xf numFmtId="0" fontId="4" fillId="0" borderId="0" xfId="0" applyFont="1" applyAlignment="1" applyProtection="1">
      <alignment horizontal="left" shrinkToFit="1"/>
    </xf>
    <xf numFmtId="0" fontId="4" fillId="0" borderId="0" xfId="0" applyFont="1" applyProtection="1"/>
    <xf numFmtId="0" fontId="4" fillId="0" borderId="0" xfId="0" applyFont="1" applyProtection="1"/>
    <xf numFmtId="0" fontId="4" fillId="0" borderId="0" xfId="0" applyFont="1" applyAlignment="1" applyProtection="1">
      <alignment horizontal="left"/>
    </xf>
    <xf numFmtId="0" fontId="4" fillId="0" borderId="0" xfId="0" applyFont="1" applyAlignment="1" applyProtection="1">
      <alignment horizontal="left"/>
    </xf>
    <xf numFmtId="187" fontId="2" fillId="2" borderId="8" xfId="0" applyNumberFormat="1" applyFont="1" applyFill="1" applyBorder="1" applyAlignment="1" applyProtection="1">
      <alignment horizontal="center" vertical="center" shrinkToFit="1"/>
      <protection locked="0"/>
    </xf>
    <xf numFmtId="178" fontId="49" fillId="8" borderId="0" xfId="16" applyNumberFormat="1" applyFill="1" applyBorder="1" applyAlignment="1" applyProtection="1">
      <alignment horizontal="center" vertical="center"/>
      <protection locked="0"/>
    </xf>
    <xf numFmtId="178" fontId="7" fillId="0" borderId="8" xfId="0" applyNumberFormat="1" applyFont="1" applyBorder="1" applyAlignment="1" applyProtection="1">
      <alignment horizontal="center" vertical="center"/>
    </xf>
    <xf numFmtId="178" fontId="7" fillId="0" borderId="8" xfId="0" applyNumberFormat="1" applyFont="1" applyBorder="1" applyAlignment="1" applyProtection="1">
      <alignment horizontal="center" vertical="center"/>
    </xf>
    <xf numFmtId="178" fontId="7" fillId="0" borderId="84" xfId="0" applyNumberFormat="1" applyFont="1" applyBorder="1" applyAlignment="1" applyProtection="1">
      <alignment horizontal="center" vertical="center"/>
    </xf>
    <xf numFmtId="178" fontId="7" fillId="0" borderId="118" xfId="0" applyNumberFormat="1" applyFont="1" applyBorder="1" applyAlignment="1" applyProtection="1">
      <alignment horizontal="center" vertical="center"/>
    </xf>
    <xf numFmtId="178" fontId="7" fillId="0" borderId="9" xfId="0" applyNumberFormat="1" applyFont="1" applyBorder="1" applyAlignment="1" applyProtection="1">
      <alignment horizontal="center" vertical="center"/>
    </xf>
    <xf numFmtId="0" fontId="2" fillId="0" borderId="8" xfId="0" applyFont="1" applyBorder="1" applyAlignment="1" applyProtection="1">
      <alignment horizontal="left" vertical="center" shrinkToFit="1"/>
    </xf>
    <xf numFmtId="0" fontId="2" fillId="0" borderId="118" xfId="0" applyFont="1" applyBorder="1" applyAlignment="1" applyProtection="1">
      <alignment horizontal="left" vertical="center" shrinkToFit="1"/>
    </xf>
    <xf numFmtId="0" fontId="2" fillId="2" borderId="118" xfId="0" applyFont="1" applyFill="1" applyBorder="1" applyAlignment="1" applyProtection="1">
      <alignment horizontal="center" vertical="center" shrinkToFit="1"/>
      <protection locked="0"/>
    </xf>
    <xf numFmtId="0" fontId="2" fillId="2" borderId="8" xfId="0" applyFont="1" applyFill="1" applyBorder="1" applyAlignment="1" applyProtection="1">
      <alignment horizontal="right" vertical="center" shrinkToFit="1"/>
      <protection locked="0"/>
    </xf>
    <xf numFmtId="186" fontId="2" fillId="0" borderId="151" xfId="0" applyNumberFormat="1" applyFont="1" applyBorder="1" applyAlignment="1" applyProtection="1">
      <alignment horizontal="center" vertical="center" shrinkToFit="1"/>
      <protection locked="0"/>
    </xf>
    <xf numFmtId="186" fontId="2" fillId="0" borderId="102" xfId="0" applyNumberFormat="1" applyFont="1" applyBorder="1" applyAlignment="1" applyProtection="1">
      <alignment horizontal="center" vertical="center" shrinkToFit="1"/>
      <protection locked="0"/>
    </xf>
    <xf numFmtId="178" fontId="2" fillId="0" borderId="135" xfId="0" applyNumberFormat="1" applyFont="1" applyBorder="1" applyAlignment="1" applyProtection="1">
      <alignment horizontal="center" vertical="center" shrinkToFit="1"/>
      <protection locked="0"/>
    </xf>
    <xf numFmtId="0" fontId="3" fillId="9" borderId="20" xfId="0" applyFont="1" applyFill="1" applyBorder="1" applyAlignment="1" applyProtection="1">
      <alignment horizontal="center" vertical="center" shrinkToFit="1"/>
      <protection locked="0"/>
    </xf>
    <xf numFmtId="0" fontId="3" fillId="9" borderId="8" xfId="0" applyFont="1" applyFill="1" applyBorder="1" applyAlignment="1" applyProtection="1">
      <alignment horizontal="center" vertical="center" shrinkToFit="1"/>
      <protection locked="0"/>
    </xf>
  </cellXfs>
  <cellStyles count="19">
    <cellStyle name="ハイパーリンク" xfId="16" builtinId="8"/>
    <cellStyle name="ハイパーリンク 2" xfId="4" xr:uid="{00000000-0005-0000-0000-000034000000}"/>
    <cellStyle name="桁区切り" xfId="17" builtinId="6"/>
    <cellStyle name="桁区切り 2" xfId="3" xr:uid="{00000000-0005-0000-0000-00002A000000}"/>
    <cellStyle name="通貨" xfId="18" builtinId="7"/>
    <cellStyle name="通貨 2" xfId="5" xr:uid="{00000000-0005-0000-0000-000035000000}"/>
    <cellStyle name="標準" xfId="0" builtinId="0"/>
    <cellStyle name="標準 2" xfId="6" xr:uid="{00000000-0005-0000-0000-000036000000}"/>
    <cellStyle name="標準 2 2" xfId="7" xr:uid="{00000000-0005-0000-0000-000037000000}"/>
    <cellStyle name="標準 2 3" xfId="13" xr:uid="{BDCEF2CC-2645-4F87-99E0-7B354784BE2A}"/>
    <cellStyle name="標準 2 4" xfId="14" xr:uid="{B56E36BF-D37A-40C6-9CF2-22D3FD20EAF9}"/>
    <cellStyle name="標準 3" xfId="8" xr:uid="{00000000-0005-0000-0000-000038000000}"/>
    <cellStyle name="標準 3 2" xfId="1" xr:uid="{00000000-0005-0000-0000-000008000000}"/>
    <cellStyle name="標準 4" xfId="2" xr:uid="{00000000-0005-0000-0000-00000E000000}"/>
    <cellStyle name="標準 4 2" xfId="12" xr:uid="{2D7BD5F7-4358-4F25-9B0A-38DD8C907157}"/>
    <cellStyle name="標準 5" xfId="9" xr:uid="{00000000-0005-0000-0000-000039000000}"/>
    <cellStyle name="標準 6" xfId="11" xr:uid="{6D5631AE-861C-4AB1-9FAB-7D70440DEA1A}"/>
    <cellStyle name="標準 6 2" xfId="10" xr:uid="{00000000-0005-0000-0000-00003A000000}"/>
    <cellStyle name="標準 7" xfId="15" xr:uid="{D11421F4-D8FB-4DF1-A2B1-D1E8294ACD76}"/>
  </cellStyles>
  <dxfs count="7">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1" defaultTableStyle="TableStyleMedium2" defaultPivotStyle="PivotStyleLight16">
    <tableStyle name="Invisible" pivot="0" table="0" count="0" xr9:uid="{83B25E43-1412-4B79-A306-63D170BE3CE0}"/>
  </tableStyles>
  <colors>
    <mruColors>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F40" noThreeD="1"/>
</file>

<file path=xl/ctrlProps/ctrlProp2.xml><?xml version="1.0" encoding="utf-8"?>
<formControlPr xmlns="http://schemas.microsoft.com/office/spreadsheetml/2009/9/main" objectType="CheckBox" fmlaLink="H40"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39</xdr:row>
          <xdr:rowOff>7620</xdr:rowOff>
        </xdr:from>
        <xdr:to>
          <xdr:col>5</xdr:col>
          <xdr:colOff>320040</xdr:colOff>
          <xdr:row>40</xdr:row>
          <xdr:rowOff>7620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39</xdr:row>
          <xdr:rowOff>15240</xdr:rowOff>
        </xdr:from>
        <xdr:to>
          <xdr:col>7</xdr:col>
          <xdr:colOff>281940</xdr:colOff>
          <xdr:row>40</xdr:row>
          <xdr:rowOff>22860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358140</xdr:colOff>
          <xdr:row>55</xdr:row>
          <xdr:rowOff>228600</xdr:rowOff>
        </xdr:from>
        <xdr:to>
          <xdr:col>1</xdr:col>
          <xdr:colOff>609600</xdr:colOff>
          <xdr:row>56</xdr:row>
          <xdr:rowOff>228600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358140</xdr:colOff>
          <xdr:row>54</xdr:row>
          <xdr:rowOff>228600</xdr:rowOff>
        </xdr:from>
        <xdr:to>
          <xdr:col>1</xdr:col>
          <xdr:colOff>609600</xdr:colOff>
          <xdr:row>55</xdr:row>
          <xdr:rowOff>228600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358140</xdr:colOff>
          <xdr:row>54</xdr:row>
          <xdr:rowOff>0</xdr:rowOff>
        </xdr:from>
        <xdr:to>
          <xdr:col>1</xdr:col>
          <xdr:colOff>609600</xdr:colOff>
          <xdr:row>55</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150160</xdr:colOff>
      <xdr:row>48</xdr:row>
      <xdr:rowOff>53340</xdr:rowOff>
    </xdr:from>
    <xdr:to>
      <xdr:col>5</xdr:col>
      <xdr:colOff>320040</xdr:colOff>
      <xdr:row>49</xdr:row>
      <xdr:rowOff>175260</xdr:rowOff>
    </xdr:to>
    <xdr:sp macro="" textlink="">
      <xdr:nvSpPr>
        <xdr:cNvPr id="2" name="矢印: 上 1">
          <a:extLst>
            <a:ext uri="{FF2B5EF4-FFF2-40B4-BE49-F238E27FC236}">
              <a16:creationId xmlns:a16="http://schemas.microsoft.com/office/drawing/2014/main" id="{0C1E3794-8502-4558-AFF8-13CF05FAB6BF}"/>
            </a:ext>
          </a:extLst>
        </xdr:cNvPr>
        <xdr:cNvSpPr/>
      </xdr:nvSpPr>
      <xdr:spPr>
        <a:xfrm>
          <a:off x="3236260" y="8100060"/>
          <a:ext cx="169880" cy="281940"/>
        </a:xfrm>
        <a:prstGeom prst="upArrow">
          <a:avLst>
            <a:gd name="adj1" fmla="val 39130"/>
            <a:gd name="adj2" fmla="val 50000"/>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kumimoji="1" lang="ja-JP" altLang="en-US" sz="1100"/>
        </a:p>
      </xdr:txBody>
    </xdr:sp>
    <xdr:clientData/>
  </xdr:twoCellAnchor>
  <xdr:twoCellAnchor>
    <xdr:from>
      <xdr:col>0</xdr:col>
      <xdr:colOff>167639</xdr:colOff>
      <xdr:row>21</xdr:row>
      <xdr:rowOff>54236</xdr:rowOff>
    </xdr:from>
    <xdr:to>
      <xdr:col>0</xdr:col>
      <xdr:colOff>333486</xdr:colOff>
      <xdr:row>22</xdr:row>
      <xdr:rowOff>182880</xdr:rowOff>
    </xdr:to>
    <xdr:sp macro="" textlink="">
      <xdr:nvSpPr>
        <xdr:cNvPr id="3" name="矢印: 上 2">
          <a:extLst>
            <a:ext uri="{FF2B5EF4-FFF2-40B4-BE49-F238E27FC236}">
              <a16:creationId xmlns:a16="http://schemas.microsoft.com/office/drawing/2014/main" id="{CC35F2E5-C51A-4675-9657-AAE431BC7B18}"/>
            </a:ext>
          </a:extLst>
        </xdr:cNvPr>
        <xdr:cNvSpPr/>
      </xdr:nvSpPr>
      <xdr:spPr>
        <a:xfrm rot="10800000">
          <a:off x="167639" y="3574676"/>
          <a:ext cx="165847" cy="281044"/>
        </a:xfrm>
        <a:prstGeom prst="upArrow">
          <a:avLst>
            <a:gd name="adj1" fmla="val 39130"/>
            <a:gd name="adj2" fmla="val 50000"/>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150160</xdr:colOff>
      <xdr:row>48</xdr:row>
      <xdr:rowOff>53340</xdr:rowOff>
    </xdr:from>
    <xdr:to>
      <xdr:col>9</xdr:col>
      <xdr:colOff>320040</xdr:colOff>
      <xdr:row>49</xdr:row>
      <xdr:rowOff>175260</xdr:rowOff>
    </xdr:to>
    <xdr:sp macro="" textlink="">
      <xdr:nvSpPr>
        <xdr:cNvPr id="2" name="矢印: 上 1">
          <a:extLst>
            <a:ext uri="{FF2B5EF4-FFF2-40B4-BE49-F238E27FC236}">
              <a16:creationId xmlns:a16="http://schemas.microsoft.com/office/drawing/2014/main" id="{4D52B775-A9AF-42D9-8EC5-53C07DCCFBF4}"/>
            </a:ext>
          </a:extLst>
        </xdr:cNvPr>
        <xdr:cNvSpPr/>
      </xdr:nvSpPr>
      <xdr:spPr>
        <a:xfrm>
          <a:off x="5705140" y="8100060"/>
          <a:ext cx="169880" cy="281940"/>
        </a:xfrm>
        <a:prstGeom prst="upArrow">
          <a:avLst>
            <a:gd name="adj1" fmla="val 39130"/>
            <a:gd name="adj2" fmla="val 50000"/>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kumimoji="1" lang="ja-JP" altLang="en-US" sz="1100"/>
        </a:p>
      </xdr:txBody>
    </xdr:sp>
    <xdr:clientData/>
  </xdr:twoCellAnchor>
  <xdr:twoCellAnchor>
    <xdr:from>
      <xdr:col>4</xdr:col>
      <xdr:colOff>167639</xdr:colOff>
      <xdr:row>21</xdr:row>
      <xdr:rowOff>54236</xdr:rowOff>
    </xdr:from>
    <xdr:to>
      <xdr:col>4</xdr:col>
      <xdr:colOff>333486</xdr:colOff>
      <xdr:row>22</xdr:row>
      <xdr:rowOff>182880</xdr:rowOff>
    </xdr:to>
    <xdr:sp macro="" textlink="">
      <xdr:nvSpPr>
        <xdr:cNvPr id="3" name="矢印: 上 2">
          <a:extLst>
            <a:ext uri="{FF2B5EF4-FFF2-40B4-BE49-F238E27FC236}">
              <a16:creationId xmlns:a16="http://schemas.microsoft.com/office/drawing/2014/main" id="{A3DB4EE4-0155-4AD5-A335-57A1DFB50E37}"/>
            </a:ext>
          </a:extLst>
        </xdr:cNvPr>
        <xdr:cNvSpPr/>
      </xdr:nvSpPr>
      <xdr:spPr>
        <a:xfrm rot="10800000">
          <a:off x="2636519" y="3574676"/>
          <a:ext cx="165847" cy="281044"/>
        </a:xfrm>
        <a:prstGeom prst="upArrow">
          <a:avLst>
            <a:gd name="adj1" fmla="val 39130"/>
            <a:gd name="adj2" fmla="val 50000"/>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kumimoji="1" lang="ja-JP" altLang="en-US" sz="1100"/>
        </a:p>
      </xdr:txBody>
    </xdr:sp>
    <xdr:clientData/>
  </xdr:twoCellAnchor>
  <xdr:twoCellAnchor>
    <xdr:from>
      <xdr:col>0</xdr:col>
      <xdr:colOff>68580</xdr:colOff>
      <xdr:row>15</xdr:row>
      <xdr:rowOff>83820</xdr:rowOff>
    </xdr:from>
    <xdr:to>
      <xdr:col>3</xdr:col>
      <xdr:colOff>327660</xdr:colOff>
      <xdr:row>17</xdr:row>
      <xdr:rowOff>251460</xdr:rowOff>
    </xdr:to>
    <xdr:sp macro="" textlink="">
      <xdr:nvSpPr>
        <xdr:cNvPr id="4" name="吹き出し: 角を丸めた四角形 3">
          <a:extLst>
            <a:ext uri="{FF2B5EF4-FFF2-40B4-BE49-F238E27FC236}">
              <a16:creationId xmlns:a16="http://schemas.microsoft.com/office/drawing/2014/main" id="{979AAF5E-9F77-4A03-A58C-02A0143896FE}"/>
            </a:ext>
          </a:extLst>
        </xdr:cNvPr>
        <xdr:cNvSpPr/>
      </xdr:nvSpPr>
      <xdr:spPr>
        <a:xfrm>
          <a:off x="68580" y="2598420"/>
          <a:ext cx="2110740" cy="419100"/>
        </a:xfrm>
        <a:prstGeom prst="wedgeRoundRectCallout">
          <a:avLst>
            <a:gd name="adj1" fmla="val 72850"/>
            <a:gd name="adj2" fmla="val 69880"/>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kumimoji="1" lang="ja-JP" altLang="en-US" sz="1100">
              <a:solidFill>
                <a:srgbClr val="FF0000"/>
              </a:solidFill>
            </a:rPr>
            <a:t>アレルギーに〇を必ずつけてください。</a:t>
          </a:r>
        </a:p>
      </xdr:txBody>
    </xdr:sp>
    <xdr:clientData/>
  </xdr:twoCellAnchor>
  <xdr:twoCellAnchor>
    <xdr:from>
      <xdr:col>0</xdr:col>
      <xdr:colOff>7620</xdr:colOff>
      <xdr:row>19</xdr:row>
      <xdr:rowOff>160020</xdr:rowOff>
    </xdr:from>
    <xdr:to>
      <xdr:col>3</xdr:col>
      <xdr:colOff>342900</xdr:colOff>
      <xdr:row>25</xdr:row>
      <xdr:rowOff>38100</xdr:rowOff>
    </xdr:to>
    <xdr:sp macro="" textlink="">
      <xdr:nvSpPr>
        <xdr:cNvPr id="5" name="吹き出し: 角を丸めた四角形 4">
          <a:extLst>
            <a:ext uri="{FF2B5EF4-FFF2-40B4-BE49-F238E27FC236}">
              <a16:creationId xmlns:a16="http://schemas.microsoft.com/office/drawing/2014/main" id="{24D2737E-B857-467F-9554-4DCB5FF4E2A0}"/>
            </a:ext>
          </a:extLst>
        </xdr:cNvPr>
        <xdr:cNvSpPr/>
      </xdr:nvSpPr>
      <xdr:spPr>
        <a:xfrm>
          <a:off x="7620" y="3345180"/>
          <a:ext cx="2186940" cy="883920"/>
        </a:xfrm>
        <a:prstGeom prst="wedgeRoundRectCallout">
          <a:avLst>
            <a:gd name="adj1" fmla="val 71186"/>
            <a:gd name="adj2" fmla="val 41403"/>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kumimoji="1" lang="ja-JP" altLang="en-US" sz="1100">
              <a:solidFill>
                <a:srgbClr val="FF0000"/>
              </a:solidFill>
            </a:rPr>
            <a:t>アレルギー品目の中から除去が必要なものを</a:t>
          </a:r>
          <a:r>
            <a:rPr kumimoji="1" lang="en-US" altLang="ja-JP" sz="1100">
              <a:solidFill>
                <a:srgbClr val="FF0000"/>
              </a:solidFill>
            </a:rPr>
            <a:t>【</a:t>
          </a:r>
          <a:r>
            <a:rPr kumimoji="1" lang="ja-JP" altLang="en-US" sz="1100">
              <a:solidFill>
                <a:srgbClr val="FF0000"/>
              </a:solidFill>
            </a:rPr>
            <a:t>除去食物</a:t>
          </a:r>
          <a:r>
            <a:rPr kumimoji="1" lang="en-US" altLang="ja-JP" sz="1100">
              <a:solidFill>
                <a:srgbClr val="FF0000"/>
              </a:solidFill>
            </a:rPr>
            <a:t>】</a:t>
          </a:r>
          <a:r>
            <a:rPr kumimoji="1" lang="ja-JP" altLang="en-US" sz="1100">
              <a:solidFill>
                <a:srgbClr val="FF0000"/>
              </a:solidFill>
            </a:rPr>
            <a:t>にご記入ください。</a:t>
          </a:r>
          <a:endParaRPr kumimoji="1" lang="en-US" altLang="ja-JP" sz="1100">
            <a:solidFill>
              <a:srgbClr val="FF0000"/>
            </a:solidFill>
          </a:endParaRPr>
        </a:p>
        <a:p>
          <a:pPr algn="l"/>
          <a:r>
            <a:rPr kumimoji="1" lang="en-US" altLang="ja-JP" sz="1100">
              <a:solidFill>
                <a:srgbClr val="FF0000"/>
              </a:solidFill>
            </a:rPr>
            <a:t>※</a:t>
          </a:r>
          <a:r>
            <a:rPr kumimoji="1" lang="ja-JP" altLang="en-US" sz="1100" u="sng">
              <a:solidFill>
                <a:srgbClr val="FF0000"/>
              </a:solidFill>
            </a:rPr>
            <a:t>２８品目以外</a:t>
          </a:r>
          <a:r>
            <a:rPr kumimoji="1" lang="ja-JP" altLang="en-US" sz="1100">
              <a:solidFill>
                <a:srgbClr val="FF0000"/>
              </a:solidFill>
            </a:rPr>
            <a:t>は記入されても対応いたしません。</a:t>
          </a:r>
          <a:endParaRPr kumimoji="1" lang="en-US" altLang="ja-JP" sz="1100">
            <a:solidFill>
              <a:srgbClr val="FF0000"/>
            </a:solidFill>
          </a:endParaRPr>
        </a:p>
        <a:p>
          <a:pPr algn="l"/>
          <a:r>
            <a:rPr kumimoji="1" lang="ja-JP" altLang="en-US" sz="1100">
              <a:solidFill>
                <a:srgbClr val="FF0000"/>
              </a:solidFill>
            </a:rPr>
            <a:t>予めご了承ください。</a:t>
          </a:r>
        </a:p>
      </xdr:txBody>
    </xdr:sp>
    <xdr:clientData/>
  </xdr:twoCellAnchor>
  <xdr:twoCellAnchor>
    <xdr:from>
      <xdr:col>0</xdr:col>
      <xdr:colOff>0</xdr:colOff>
      <xdr:row>40</xdr:row>
      <xdr:rowOff>114300</xdr:rowOff>
    </xdr:from>
    <xdr:to>
      <xdr:col>3</xdr:col>
      <xdr:colOff>259080</xdr:colOff>
      <xdr:row>47</xdr:row>
      <xdr:rowOff>99060</xdr:rowOff>
    </xdr:to>
    <xdr:sp macro="" textlink="">
      <xdr:nvSpPr>
        <xdr:cNvPr id="6" name="吹き出し: 角を丸めた四角形 5">
          <a:extLst>
            <a:ext uri="{FF2B5EF4-FFF2-40B4-BE49-F238E27FC236}">
              <a16:creationId xmlns:a16="http://schemas.microsoft.com/office/drawing/2014/main" id="{D1D10CDC-B9D5-40FD-9556-4C0B76DE0C68}"/>
            </a:ext>
          </a:extLst>
        </xdr:cNvPr>
        <xdr:cNvSpPr/>
      </xdr:nvSpPr>
      <xdr:spPr>
        <a:xfrm>
          <a:off x="0" y="6819900"/>
          <a:ext cx="2110740" cy="1158240"/>
        </a:xfrm>
        <a:prstGeom prst="wedgeRoundRectCallout">
          <a:avLst>
            <a:gd name="adj1" fmla="val 99439"/>
            <a:gd name="adj2" fmla="val 45351"/>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kumimoji="1" lang="ja-JP" altLang="en-US" sz="1100">
              <a:solidFill>
                <a:srgbClr val="FF0000"/>
              </a:solidFill>
            </a:rPr>
            <a:t>対応については下の部分を参考にどのような対応方法が良いか希望を○つけてください。</a:t>
          </a:r>
          <a:endParaRPr kumimoji="1" lang="en-US" altLang="ja-JP" sz="1100">
            <a:solidFill>
              <a:srgbClr val="FF0000"/>
            </a:solidFill>
          </a:endParaRPr>
        </a:p>
        <a:p>
          <a:pPr algn="l"/>
          <a:endParaRPr kumimoji="1" lang="ja-JP" altLang="en-US" sz="1100">
            <a:solidFill>
              <a:srgbClr val="FF0000"/>
            </a:solidFill>
          </a:endParaRPr>
        </a:p>
      </xdr:txBody>
    </xdr:sp>
    <xdr:clientData/>
  </xdr:twoCellAnchor>
  <xdr:twoCellAnchor>
    <xdr:from>
      <xdr:col>23</xdr:col>
      <xdr:colOff>274320</xdr:colOff>
      <xdr:row>8</xdr:row>
      <xdr:rowOff>137160</xdr:rowOff>
    </xdr:from>
    <xdr:to>
      <xdr:col>26</xdr:col>
      <xdr:colOff>22860</xdr:colOff>
      <xdr:row>13</xdr:row>
      <xdr:rowOff>121920</xdr:rowOff>
    </xdr:to>
    <xdr:sp macro="" textlink="">
      <xdr:nvSpPr>
        <xdr:cNvPr id="7" name="吹き出し: 角を丸めた四角形 6">
          <a:extLst>
            <a:ext uri="{FF2B5EF4-FFF2-40B4-BE49-F238E27FC236}">
              <a16:creationId xmlns:a16="http://schemas.microsoft.com/office/drawing/2014/main" id="{690B7E2A-B5EE-4E2A-979F-8A71B74F6BDE}"/>
            </a:ext>
          </a:extLst>
        </xdr:cNvPr>
        <xdr:cNvSpPr/>
      </xdr:nvSpPr>
      <xdr:spPr>
        <a:xfrm>
          <a:off x="14470380" y="1478280"/>
          <a:ext cx="1600200" cy="822960"/>
        </a:xfrm>
        <a:prstGeom prst="wedgeRoundRectCallout">
          <a:avLst>
            <a:gd name="adj1" fmla="val -71251"/>
            <a:gd name="adj2" fmla="val 44200"/>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kumimoji="1" lang="ja-JP" altLang="en-US" sz="1100">
              <a:solidFill>
                <a:srgbClr val="FF0000"/>
              </a:solidFill>
            </a:rPr>
            <a:t>電話番号は必ず連絡が繋がる番号にしてください。</a:t>
          </a:r>
        </a:p>
      </xdr:txBody>
    </xdr:sp>
    <xdr:clientData/>
  </xdr:twoCellAnchor>
  <xdr:twoCellAnchor>
    <xdr:from>
      <xdr:col>23</xdr:col>
      <xdr:colOff>289560</xdr:colOff>
      <xdr:row>15</xdr:row>
      <xdr:rowOff>114301</xdr:rowOff>
    </xdr:from>
    <xdr:to>
      <xdr:col>27</xdr:col>
      <xdr:colOff>312419</xdr:colOff>
      <xdr:row>17</xdr:row>
      <xdr:rowOff>259080</xdr:rowOff>
    </xdr:to>
    <xdr:sp macro="" textlink="">
      <xdr:nvSpPr>
        <xdr:cNvPr id="8" name="吹き出し: 角を丸めた四角形 7">
          <a:extLst>
            <a:ext uri="{FF2B5EF4-FFF2-40B4-BE49-F238E27FC236}">
              <a16:creationId xmlns:a16="http://schemas.microsoft.com/office/drawing/2014/main" id="{DFD2F7AD-C69A-465D-AA9A-365C11D82588}"/>
            </a:ext>
          </a:extLst>
        </xdr:cNvPr>
        <xdr:cNvSpPr/>
      </xdr:nvSpPr>
      <xdr:spPr>
        <a:xfrm>
          <a:off x="14485620" y="2628901"/>
          <a:ext cx="2491739" cy="388619"/>
        </a:xfrm>
        <a:prstGeom prst="wedgeRoundRectCallout">
          <a:avLst>
            <a:gd name="adj1" fmla="val -183979"/>
            <a:gd name="adj2" fmla="val 64393"/>
            <a:gd name="adj3" fmla="val 16667"/>
          </a:avLst>
        </a:prstGeom>
        <a:ln>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kumimoji="1" lang="ja-JP" altLang="en-US" sz="1100">
              <a:solidFill>
                <a:srgbClr val="002060"/>
              </a:solidFill>
            </a:rPr>
            <a:t>対応に応じた別途料金を頂きます。</a:t>
          </a:r>
          <a:endParaRPr kumimoji="1" lang="en-US" altLang="ja-JP" sz="1100">
            <a:solidFill>
              <a:srgbClr val="002060"/>
            </a:solidFill>
          </a:endParaRPr>
        </a:p>
        <a:p>
          <a:pPr algn="l"/>
          <a:r>
            <a:rPr kumimoji="1" lang="ja-JP" altLang="en-US" sz="1100">
              <a:solidFill>
                <a:srgbClr val="002060"/>
              </a:solidFill>
            </a:rPr>
            <a:t>必ず〇をつけてください。</a:t>
          </a:r>
        </a:p>
      </xdr:txBody>
    </xdr:sp>
    <xdr:clientData/>
  </xdr:twoCellAnchor>
  <xdr:twoCellAnchor>
    <xdr:from>
      <xdr:col>24</xdr:col>
      <xdr:colOff>30480</xdr:colOff>
      <xdr:row>30</xdr:row>
      <xdr:rowOff>15241</xdr:rowOff>
    </xdr:from>
    <xdr:to>
      <xdr:col>27</xdr:col>
      <xdr:colOff>541020</xdr:colOff>
      <xdr:row>40</xdr:row>
      <xdr:rowOff>129541</xdr:rowOff>
    </xdr:to>
    <xdr:sp macro="" textlink="">
      <xdr:nvSpPr>
        <xdr:cNvPr id="9" name="吹き出し: 角を丸めた四角形 8">
          <a:extLst>
            <a:ext uri="{FF2B5EF4-FFF2-40B4-BE49-F238E27FC236}">
              <a16:creationId xmlns:a16="http://schemas.microsoft.com/office/drawing/2014/main" id="{EA80E5E2-6D17-411F-8A31-C94D3305AB26}"/>
            </a:ext>
          </a:extLst>
        </xdr:cNvPr>
        <xdr:cNvSpPr/>
      </xdr:nvSpPr>
      <xdr:spPr>
        <a:xfrm>
          <a:off x="14843760" y="5044441"/>
          <a:ext cx="2362200" cy="1790700"/>
        </a:xfrm>
        <a:prstGeom prst="wedgeRoundRectCallout">
          <a:avLst>
            <a:gd name="adj1" fmla="val -106727"/>
            <a:gd name="adj2" fmla="val -19932"/>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kumimoji="1" lang="ja-JP" altLang="en-US" sz="1100">
              <a:solidFill>
                <a:srgbClr val="FF0000"/>
              </a:solidFill>
            </a:rPr>
            <a:t>食べられるものには可</a:t>
          </a:r>
          <a:endParaRPr kumimoji="1" lang="en-US" altLang="ja-JP" sz="1100">
            <a:solidFill>
              <a:srgbClr val="FF0000"/>
            </a:solidFill>
          </a:endParaRPr>
        </a:p>
        <a:p>
          <a:pPr algn="l"/>
          <a:r>
            <a:rPr kumimoji="1" lang="ja-JP" altLang="en-US" sz="1100">
              <a:solidFill>
                <a:srgbClr val="FF0000"/>
              </a:solidFill>
            </a:rPr>
            <a:t>食べられないものには不可に</a:t>
          </a:r>
          <a:endParaRPr kumimoji="1" lang="en-US" altLang="ja-JP" sz="1100">
            <a:solidFill>
              <a:srgbClr val="FF0000"/>
            </a:solidFill>
          </a:endParaRPr>
        </a:p>
        <a:p>
          <a:pPr algn="l"/>
          <a:r>
            <a:rPr kumimoji="1" lang="ja-JP" altLang="en-US" sz="1100">
              <a:solidFill>
                <a:srgbClr val="FF0000"/>
              </a:solidFill>
            </a:rPr>
            <a:t>○つけて下さい。</a:t>
          </a:r>
          <a:endParaRPr kumimoji="1" lang="en-US" altLang="ja-JP" sz="1100">
            <a:solidFill>
              <a:srgbClr val="FF0000"/>
            </a:solidFill>
          </a:endParaRPr>
        </a:p>
        <a:p>
          <a:pPr algn="l"/>
          <a:r>
            <a:rPr kumimoji="1" lang="ja-JP" altLang="en-US" sz="1100">
              <a:solidFill>
                <a:srgbClr val="FF0000"/>
              </a:solidFill>
            </a:rPr>
            <a:t>下の空欄に記入する場合はこの項目を見本にどの程度まで喫食可能かご記入ください。</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B1:Q84"/>
  <sheetViews>
    <sheetView tabSelected="1" view="pageBreakPreview" zoomScale="75" zoomScaleNormal="75" zoomScaleSheetLayoutView="75" workbookViewId="0">
      <selection activeCell="C4" sqref="C4"/>
    </sheetView>
  </sheetViews>
  <sheetFormatPr defaultColWidth="9" defaultRowHeight="12" x14ac:dyDescent="0.2"/>
  <cols>
    <col min="1" max="1" width="0.88671875" style="671" customWidth="1"/>
    <col min="2" max="2" width="10.21875" style="671" customWidth="1"/>
    <col min="3" max="3" width="20.6640625" style="671" customWidth="1"/>
    <col min="4" max="15" width="8.77734375" style="671" customWidth="1"/>
    <col min="16" max="16" width="0.88671875" style="671" customWidth="1"/>
    <col min="17" max="16384" width="9" style="671"/>
  </cols>
  <sheetData>
    <row r="1" spans="2:17" ht="24" customHeight="1" x14ac:dyDescent="0.2">
      <c r="B1" s="669" t="s">
        <v>215</v>
      </c>
      <c r="C1" s="670"/>
      <c r="D1" s="670"/>
      <c r="E1" s="670"/>
      <c r="F1" s="670"/>
      <c r="G1" s="670"/>
      <c r="H1" s="670"/>
      <c r="I1" s="670"/>
      <c r="J1" s="670"/>
      <c r="K1" s="670"/>
      <c r="L1" s="670"/>
      <c r="M1" s="670"/>
      <c r="N1" s="670"/>
      <c r="O1" s="670"/>
    </row>
    <row r="2" spans="2:17" ht="24" customHeight="1" x14ac:dyDescent="0.2">
      <c r="B2" s="670"/>
      <c r="C2" s="670"/>
      <c r="D2" s="670"/>
      <c r="E2" s="670"/>
      <c r="F2" s="670"/>
      <c r="G2" s="670"/>
      <c r="H2" s="670"/>
      <c r="I2" s="670"/>
      <c r="J2" s="670"/>
      <c r="K2" s="670"/>
      <c r="L2" s="670"/>
      <c r="M2" s="670"/>
      <c r="N2" s="670"/>
      <c r="O2" s="670"/>
    </row>
    <row r="3" spans="2:17" ht="5.4" customHeight="1" x14ac:dyDescent="0.2">
      <c r="B3" s="672"/>
      <c r="C3" s="672"/>
      <c r="D3" s="672"/>
      <c r="E3" s="672"/>
      <c r="F3" s="672"/>
      <c r="G3" s="672"/>
      <c r="H3" s="672"/>
      <c r="I3" s="672"/>
      <c r="J3" s="672"/>
      <c r="K3" s="672"/>
      <c r="L3" s="672"/>
      <c r="M3" s="672"/>
      <c r="N3" s="672"/>
      <c r="O3" s="672"/>
    </row>
    <row r="4" spans="2:17" ht="21.6" customHeight="1" x14ac:dyDescent="0.2">
      <c r="B4" s="673"/>
      <c r="C4" s="674"/>
      <c r="D4" s="675" t="s">
        <v>216</v>
      </c>
    </row>
    <row r="5" spans="2:17" ht="6" customHeight="1" x14ac:dyDescent="0.2">
      <c r="B5" s="676"/>
      <c r="C5" s="676"/>
      <c r="D5" s="677"/>
    </row>
    <row r="6" spans="2:17" ht="24" customHeight="1" x14ac:dyDescent="0.2">
      <c r="B6" s="678" t="s">
        <v>181</v>
      </c>
      <c r="C6" s="679"/>
      <c r="D6" s="129"/>
      <c r="E6" s="112"/>
      <c r="F6" s="112"/>
      <c r="G6" s="113"/>
      <c r="H6" s="680" t="s">
        <v>190</v>
      </c>
      <c r="I6" s="681"/>
      <c r="J6" s="126"/>
      <c r="K6" s="126"/>
      <c r="L6" s="126"/>
      <c r="M6" s="126"/>
      <c r="N6" s="126"/>
      <c r="O6" s="126"/>
    </row>
    <row r="7" spans="2:17" ht="24" customHeight="1" x14ac:dyDescent="0.2">
      <c r="B7" s="678" t="s">
        <v>188</v>
      </c>
      <c r="C7" s="679"/>
      <c r="D7" s="126"/>
      <c r="E7" s="126"/>
      <c r="F7" s="126"/>
      <c r="G7" s="126"/>
      <c r="H7" s="680" t="s">
        <v>191</v>
      </c>
      <c r="I7" s="681"/>
      <c r="J7" s="127"/>
      <c r="K7" s="126"/>
      <c r="L7" s="126"/>
      <c r="M7" s="126"/>
      <c r="N7" s="126"/>
      <c r="O7" s="126"/>
    </row>
    <row r="8" spans="2:17" ht="24" customHeight="1" x14ac:dyDescent="0.2">
      <c r="B8" s="678" t="s">
        <v>189</v>
      </c>
      <c r="C8" s="679"/>
      <c r="D8" s="128" t="s">
        <v>200</v>
      </c>
      <c r="E8" s="124"/>
      <c r="F8" s="125"/>
      <c r="G8" s="126"/>
      <c r="H8" s="126"/>
      <c r="I8" s="126"/>
      <c r="J8" s="126"/>
      <c r="K8" s="126"/>
      <c r="L8" s="126"/>
      <c r="M8" s="126"/>
      <c r="N8" s="126"/>
      <c r="O8" s="126"/>
    </row>
    <row r="9" spans="2:17" ht="26.55" customHeight="1" x14ac:dyDescent="0.2">
      <c r="B9" s="678" t="s">
        <v>162</v>
      </c>
      <c r="C9" s="679"/>
      <c r="D9" s="682" t="s">
        <v>232</v>
      </c>
      <c r="E9" s="683"/>
      <c r="F9" s="683"/>
      <c r="G9" s="96"/>
      <c r="H9" s="684" t="s">
        <v>218</v>
      </c>
      <c r="I9" s="804" t="s">
        <v>213</v>
      </c>
      <c r="J9" s="804"/>
      <c r="K9" s="804"/>
      <c r="L9" s="804"/>
      <c r="M9" s="685" t="s">
        <v>164</v>
      </c>
      <c r="N9" s="686"/>
      <c r="O9" s="686"/>
      <c r="P9" s="687"/>
    </row>
    <row r="10" spans="2:17" ht="25.2" customHeight="1" x14ac:dyDescent="0.2">
      <c r="B10" s="678" t="s">
        <v>163</v>
      </c>
      <c r="C10" s="679"/>
      <c r="D10" s="682" t="s">
        <v>232</v>
      </c>
      <c r="E10" s="683"/>
      <c r="F10" s="683"/>
      <c r="G10" s="97"/>
      <c r="H10" s="688" t="s">
        <v>218</v>
      </c>
      <c r="I10" s="804" t="s">
        <v>213</v>
      </c>
      <c r="J10" s="804"/>
      <c r="K10" s="804"/>
      <c r="L10" s="804"/>
      <c r="M10" s="685" t="s">
        <v>164</v>
      </c>
      <c r="N10" s="686"/>
      <c r="O10" s="686"/>
      <c r="P10" s="687"/>
    </row>
    <row r="11" spans="2:17" ht="22.8" customHeight="1" x14ac:dyDescent="0.2">
      <c r="B11" s="689" t="s">
        <v>170</v>
      </c>
      <c r="C11" s="690"/>
      <c r="D11" s="691" t="s">
        <v>210</v>
      </c>
      <c r="E11" s="814"/>
      <c r="F11" s="811" t="s">
        <v>171</v>
      </c>
      <c r="G11" s="692" t="s">
        <v>174</v>
      </c>
      <c r="H11" s="693"/>
      <c r="I11" s="814"/>
      <c r="J11" s="812" t="s">
        <v>171</v>
      </c>
      <c r="K11" s="693" t="s">
        <v>209</v>
      </c>
      <c r="L11" s="693"/>
      <c r="M11" s="96"/>
      <c r="N11" s="694" t="s">
        <v>171</v>
      </c>
      <c r="O11" s="685"/>
    </row>
    <row r="12" spans="2:17" ht="22.8" customHeight="1" x14ac:dyDescent="0.2">
      <c r="B12" s="695"/>
      <c r="C12" s="696"/>
      <c r="D12" s="697" t="s">
        <v>172</v>
      </c>
      <c r="E12" s="112"/>
      <c r="F12" s="112"/>
      <c r="G12" s="112"/>
      <c r="H12" s="813"/>
      <c r="I12" s="693" t="s">
        <v>173</v>
      </c>
      <c r="J12" s="693"/>
      <c r="K12" s="112"/>
      <c r="L12" s="112"/>
      <c r="M12" s="112"/>
      <c r="N12" s="112"/>
      <c r="O12" s="113"/>
    </row>
    <row r="13" spans="2:17" ht="9.6" customHeight="1" x14ac:dyDescent="0.2">
      <c r="B13" s="698"/>
      <c r="C13" s="698"/>
      <c r="D13" s="698"/>
      <c r="E13" s="699"/>
      <c r="F13" s="699"/>
      <c r="G13" s="698"/>
      <c r="H13" s="698"/>
      <c r="I13" s="699"/>
      <c r="J13" s="699"/>
      <c r="M13" s="699"/>
    </row>
    <row r="14" spans="2:17" s="707" customFormat="1" ht="19.95" customHeight="1" x14ac:dyDescent="0.2">
      <c r="B14" s="700" t="s">
        <v>1</v>
      </c>
      <c r="C14" s="701"/>
      <c r="D14" s="702">
        <v>45981</v>
      </c>
      <c r="E14" s="703"/>
      <c r="F14" s="704"/>
      <c r="G14" s="702">
        <v>45982</v>
      </c>
      <c r="H14" s="703"/>
      <c r="I14" s="704"/>
      <c r="J14" s="702">
        <v>45983</v>
      </c>
      <c r="K14" s="703"/>
      <c r="L14" s="704"/>
      <c r="M14" s="702">
        <v>45984</v>
      </c>
      <c r="N14" s="703"/>
      <c r="O14" s="704"/>
      <c r="P14" s="705"/>
      <c r="Q14" s="706"/>
    </row>
    <row r="15" spans="2:17" s="707" customFormat="1" ht="19.95" customHeight="1" x14ac:dyDescent="0.2">
      <c r="B15" s="708"/>
      <c r="C15" s="709"/>
      <c r="D15" s="710" t="s">
        <v>203</v>
      </c>
      <c r="E15" s="711"/>
      <c r="F15" s="712"/>
      <c r="G15" s="710" t="s">
        <v>204</v>
      </c>
      <c r="H15" s="711"/>
      <c r="I15" s="712"/>
      <c r="J15" s="710" t="s">
        <v>205</v>
      </c>
      <c r="K15" s="711"/>
      <c r="L15" s="712"/>
      <c r="M15" s="710" t="s">
        <v>222</v>
      </c>
      <c r="N15" s="711"/>
      <c r="O15" s="712"/>
      <c r="P15" s="713"/>
      <c r="Q15" s="714"/>
    </row>
    <row r="16" spans="2:17" ht="40.049999999999997" customHeight="1" x14ac:dyDescent="0.2">
      <c r="B16" s="715" t="s">
        <v>217</v>
      </c>
      <c r="C16" s="716" t="s">
        <v>219</v>
      </c>
      <c r="D16" s="136"/>
      <c r="E16" s="137"/>
      <c r="F16" s="138"/>
      <c r="G16" s="139"/>
      <c r="H16" s="139"/>
      <c r="I16" s="139"/>
      <c r="J16" s="139"/>
      <c r="K16" s="139"/>
      <c r="L16" s="139"/>
      <c r="M16" s="140"/>
      <c r="N16" s="137"/>
      <c r="O16" s="141"/>
      <c r="P16" s="717"/>
      <c r="Q16" s="718"/>
    </row>
    <row r="17" spans="2:17" ht="40.049999999999997" customHeight="1" x14ac:dyDescent="0.2">
      <c r="B17" s="719"/>
      <c r="C17" s="720" t="s">
        <v>221</v>
      </c>
      <c r="D17" s="142"/>
      <c r="E17" s="143"/>
      <c r="F17" s="144"/>
      <c r="G17" s="145"/>
      <c r="H17" s="145"/>
      <c r="I17" s="145"/>
      <c r="J17" s="145"/>
      <c r="K17" s="145"/>
      <c r="L17" s="145"/>
      <c r="M17" s="146"/>
      <c r="N17" s="143"/>
      <c r="O17" s="147"/>
      <c r="P17" s="717"/>
      <c r="Q17" s="718"/>
    </row>
    <row r="18" spans="2:17" ht="40.049999999999997" customHeight="1" x14ac:dyDescent="0.2">
      <c r="B18" s="721"/>
      <c r="C18" s="722" t="s">
        <v>220</v>
      </c>
      <c r="D18" s="130"/>
      <c r="E18" s="131"/>
      <c r="F18" s="132"/>
      <c r="G18" s="133"/>
      <c r="H18" s="133"/>
      <c r="I18" s="133"/>
      <c r="J18" s="133"/>
      <c r="K18" s="133"/>
      <c r="L18" s="133"/>
      <c r="M18" s="134"/>
      <c r="N18" s="131"/>
      <c r="O18" s="135"/>
      <c r="P18" s="717"/>
      <c r="Q18" s="718"/>
    </row>
    <row r="19" spans="2:17" ht="25.2" customHeight="1" x14ac:dyDescent="0.2">
      <c r="B19" s="723" t="s">
        <v>2</v>
      </c>
      <c r="C19" s="724" t="s">
        <v>223</v>
      </c>
      <c r="D19" s="725" t="s">
        <v>193</v>
      </c>
      <c r="E19" s="726" t="s">
        <v>183</v>
      </c>
      <c r="F19" s="727" t="s">
        <v>166</v>
      </c>
      <c r="G19" s="725" t="s">
        <v>193</v>
      </c>
      <c r="H19" s="726" t="s">
        <v>183</v>
      </c>
      <c r="I19" s="727" t="s">
        <v>166</v>
      </c>
      <c r="J19" s="725" t="s">
        <v>193</v>
      </c>
      <c r="K19" s="726" t="s">
        <v>183</v>
      </c>
      <c r="L19" s="727" t="s">
        <v>166</v>
      </c>
      <c r="M19" s="725" t="s">
        <v>193</v>
      </c>
      <c r="N19" s="726" t="s">
        <v>183</v>
      </c>
      <c r="O19" s="727" t="s">
        <v>166</v>
      </c>
    </row>
    <row r="20" spans="2:17" ht="40.950000000000003" customHeight="1" x14ac:dyDescent="0.2">
      <c r="B20" s="723"/>
      <c r="C20" s="728" t="s">
        <v>224</v>
      </c>
      <c r="D20" s="107"/>
      <c r="E20" s="103"/>
      <c r="F20" s="98"/>
      <c r="G20" s="107"/>
      <c r="H20" s="103"/>
      <c r="I20" s="98"/>
      <c r="J20" s="107"/>
      <c r="K20" s="103"/>
      <c r="L20" s="98"/>
      <c r="M20" s="107"/>
      <c r="N20" s="103"/>
      <c r="O20" s="98"/>
    </row>
    <row r="21" spans="2:17" ht="40.950000000000003" customHeight="1" x14ac:dyDescent="0.2">
      <c r="B21" s="723"/>
      <c r="C21" s="729" t="s">
        <v>225</v>
      </c>
      <c r="D21" s="108"/>
      <c r="E21" s="104"/>
      <c r="F21" s="99"/>
      <c r="G21" s="108"/>
      <c r="H21" s="104"/>
      <c r="I21" s="99"/>
      <c r="J21" s="108"/>
      <c r="K21" s="104"/>
      <c r="L21" s="99"/>
      <c r="M21" s="108"/>
      <c r="N21" s="104"/>
      <c r="O21" s="99"/>
    </row>
    <row r="22" spans="2:17" ht="52.95" customHeight="1" x14ac:dyDescent="0.2">
      <c r="B22" s="723"/>
      <c r="C22" s="720" t="s">
        <v>226</v>
      </c>
      <c r="D22" s="109"/>
      <c r="E22" s="105"/>
      <c r="F22" s="100"/>
      <c r="G22" s="109"/>
      <c r="H22" s="105"/>
      <c r="I22" s="100"/>
      <c r="J22" s="109"/>
      <c r="K22" s="105"/>
      <c r="L22" s="100"/>
      <c r="M22" s="109"/>
      <c r="N22" s="105"/>
      <c r="O22" s="100"/>
    </row>
    <row r="23" spans="2:17" ht="52.95" customHeight="1" x14ac:dyDescent="0.2">
      <c r="B23" s="723"/>
      <c r="C23" s="730" t="s">
        <v>227</v>
      </c>
      <c r="D23" s="109"/>
      <c r="E23" s="105"/>
      <c r="F23" s="100"/>
      <c r="G23" s="109"/>
      <c r="H23" s="105"/>
      <c r="I23" s="100"/>
      <c r="J23" s="109"/>
      <c r="K23" s="105"/>
      <c r="L23" s="100"/>
      <c r="M23" s="109"/>
      <c r="N23" s="105"/>
      <c r="O23" s="100"/>
    </row>
    <row r="24" spans="2:17" ht="40.950000000000003" customHeight="1" x14ac:dyDescent="0.2">
      <c r="B24" s="723"/>
      <c r="C24" s="720" t="s">
        <v>228</v>
      </c>
      <c r="D24" s="815"/>
      <c r="E24" s="816"/>
      <c r="F24" s="817"/>
      <c r="G24" s="815"/>
      <c r="H24" s="816"/>
      <c r="I24" s="817"/>
      <c r="J24" s="815"/>
      <c r="K24" s="816"/>
      <c r="L24" s="817"/>
      <c r="M24" s="815"/>
      <c r="N24" s="816"/>
      <c r="O24" s="817"/>
    </row>
    <row r="25" spans="2:17" ht="40.950000000000003" customHeight="1" x14ac:dyDescent="0.2">
      <c r="B25" s="723"/>
      <c r="C25" s="722" t="s">
        <v>229</v>
      </c>
      <c r="D25" s="102"/>
      <c r="E25" s="106"/>
      <c r="F25" s="101"/>
      <c r="G25" s="102"/>
      <c r="H25" s="106"/>
      <c r="I25" s="101"/>
      <c r="J25" s="102"/>
      <c r="K25" s="106"/>
      <c r="L25" s="101"/>
      <c r="M25" s="102"/>
      <c r="N25" s="106"/>
      <c r="O25" s="101"/>
    </row>
    <row r="26" spans="2:17" ht="24" customHeight="1" x14ac:dyDescent="0.2">
      <c r="B26" s="678" t="s">
        <v>3</v>
      </c>
      <c r="C26" s="731"/>
      <c r="D26" s="732" t="str">
        <f>IF(SUM(D16:F18,D20:E25)=0,"",SUM(D16:F18,D20:E25))</f>
        <v/>
      </c>
      <c r="E26" s="806"/>
      <c r="F26" s="808" t="str">
        <f>IF(SUM(F20:F25)=0,"",SUM(F20:F25))</f>
        <v/>
      </c>
      <c r="G26" s="732" t="str">
        <f t="shared" ref="G26" si="0">IF(SUM(G16:I18,G20:H25)=0,"",SUM(G16:I18,G20:H25))</f>
        <v/>
      </c>
      <c r="H26" s="809"/>
      <c r="I26" s="807" t="str">
        <f>IF(SUM(I20:I25)=0,"",SUM(I20:I25))</f>
        <v/>
      </c>
      <c r="J26" s="732" t="str">
        <f t="shared" ref="J26" si="1">IF(SUM(J16:L18,J20:K25)=0,"",SUM(J16:L18,J20:K25))</f>
        <v/>
      </c>
      <c r="K26" s="806"/>
      <c r="L26" s="808" t="str">
        <f>IF(SUM(L20:L25)=0,"",SUM(L20:L25))</f>
        <v/>
      </c>
      <c r="M26" s="732" t="str">
        <f t="shared" ref="M26" si="2">IF(SUM(M16:O18,M20:N25)=0,"",SUM(M16:O18,M20:N25))</f>
        <v/>
      </c>
      <c r="N26" s="809"/>
      <c r="O26" s="810" t="str">
        <f>IF(SUM(O20:O25)=0,"",SUM(O20:O25))</f>
        <v/>
      </c>
    </row>
    <row r="27" spans="2:17" ht="19.95" customHeight="1" x14ac:dyDescent="0.2">
      <c r="B27" s="733" t="s">
        <v>214</v>
      </c>
      <c r="C27" s="734"/>
      <c r="D27" s="734"/>
      <c r="E27" s="735"/>
      <c r="F27" s="735"/>
      <c r="G27" s="735"/>
      <c r="H27" s="735"/>
      <c r="I27" s="735"/>
      <c r="J27" s="735"/>
      <c r="K27" s="735"/>
      <c r="L27" s="735"/>
      <c r="M27" s="735"/>
      <c r="N27" s="735"/>
    </row>
    <row r="28" spans="2:17" ht="19.95" customHeight="1" x14ac:dyDescent="0.2">
      <c r="B28" s="733" t="s">
        <v>230</v>
      </c>
      <c r="C28" s="734"/>
      <c r="D28" s="734"/>
      <c r="E28" s="735"/>
      <c r="F28" s="735"/>
      <c r="G28" s="735"/>
      <c r="H28" s="735"/>
      <c r="I28" s="735"/>
      <c r="J28" s="735"/>
      <c r="K28" s="735"/>
      <c r="L28" s="735"/>
      <c r="M28" s="735"/>
      <c r="N28" s="735"/>
    </row>
    <row r="29" spans="2:17" ht="19.95" customHeight="1" x14ac:dyDescent="0.2">
      <c r="B29" s="733" t="s">
        <v>231</v>
      </c>
      <c r="C29" s="736"/>
      <c r="D29" s="736"/>
      <c r="E29" s="736"/>
      <c r="F29" s="736"/>
      <c r="G29" s="736"/>
      <c r="H29" s="736"/>
      <c r="I29" s="736"/>
      <c r="J29" s="736"/>
    </row>
    <row r="30" spans="2:17" ht="12.6" customHeight="1" x14ac:dyDescent="0.2">
      <c r="B30" s="736"/>
      <c r="C30" s="736"/>
      <c r="D30" s="736"/>
      <c r="E30" s="736"/>
      <c r="F30" s="736"/>
      <c r="G30" s="736"/>
      <c r="H30" s="736"/>
      <c r="I30" s="736"/>
      <c r="J30" s="736"/>
    </row>
    <row r="31" spans="2:17" ht="19.95" customHeight="1" x14ac:dyDescent="0.2">
      <c r="B31" s="700" t="s">
        <v>4</v>
      </c>
      <c r="C31" s="701"/>
      <c r="D31" s="702">
        <v>45981</v>
      </c>
      <c r="E31" s="703"/>
      <c r="F31" s="704"/>
      <c r="G31" s="702">
        <v>45982</v>
      </c>
      <c r="H31" s="703"/>
      <c r="I31" s="704"/>
      <c r="J31" s="702">
        <v>45983</v>
      </c>
      <c r="K31" s="703"/>
      <c r="L31" s="702">
        <v>45984</v>
      </c>
      <c r="M31" s="703"/>
      <c r="N31" s="702">
        <v>45985</v>
      </c>
      <c r="O31" s="703"/>
      <c r="P31" s="705"/>
      <c r="Q31" s="706"/>
    </row>
    <row r="32" spans="2:17" ht="19.95" customHeight="1" x14ac:dyDescent="0.2">
      <c r="B32" s="708"/>
      <c r="C32" s="709"/>
      <c r="D32" s="710" t="s">
        <v>203</v>
      </c>
      <c r="E32" s="711"/>
      <c r="F32" s="712"/>
      <c r="G32" s="710" t="s">
        <v>204</v>
      </c>
      <c r="H32" s="711"/>
      <c r="I32" s="712"/>
      <c r="J32" s="737" t="s">
        <v>205</v>
      </c>
      <c r="K32" s="738"/>
      <c r="L32" s="737" t="s">
        <v>206</v>
      </c>
      <c r="M32" s="738"/>
      <c r="N32" s="737" t="s">
        <v>207</v>
      </c>
      <c r="O32" s="738"/>
      <c r="P32" s="739"/>
      <c r="Q32" s="740"/>
    </row>
    <row r="33" spans="2:17" ht="25.2" customHeight="1" x14ac:dyDescent="0.2">
      <c r="B33" s="741" t="s">
        <v>234</v>
      </c>
      <c r="C33" s="742"/>
      <c r="D33" s="114"/>
      <c r="E33" s="148"/>
      <c r="F33" s="115"/>
      <c r="G33" s="114"/>
      <c r="H33" s="148"/>
      <c r="I33" s="115"/>
      <c r="J33" s="114"/>
      <c r="K33" s="115"/>
      <c r="L33" s="114"/>
      <c r="M33" s="115"/>
      <c r="N33" s="114"/>
      <c r="O33" s="115"/>
      <c r="P33" s="743"/>
      <c r="Q33" s="743"/>
    </row>
    <row r="34" spans="2:17" ht="24.6" customHeight="1" x14ac:dyDescent="0.2">
      <c r="B34" s="744" t="s">
        <v>177</v>
      </c>
      <c r="C34" s="745"/>
      <c r="D34" s="116"/>
      <c r="E34" s="149"/>
      <c r="F34" s="117"/>
      <c r="G34" s="116"/>
      <c r="H34" s="149"/>
      <c r="I34" s="117"/>
      <c r="J34" s="116"/>
      <c r="K34" s="117"/>
      <c r="L34" s="116"/>
      <c r="M34" s="117"/>
      <c r="N34" s="116"/>
      <c r="O34" s="117"/>
      <c r="P34" s="743"/>
      <c r="Q34" s="743"/>
    </row>
    <row r="35" spans="2:17" ht="25.8" customHeight="1" thickBot="1" x14ac:dyDescent="0.25">
      <c r="B35" s="746" t="s">
        <v>235</v>
      </c>
      <c r="C35" s="747"/>
      <c r="D35" s="150"/>
      <c r="E35" s="151"/>
      <c r="F35" s="152"/>
      <c r="G35" s="150"/>
      <c r="H35" s="151"/>
      <c r="I35" s="152"/>
      <c r="J35" s="118"/>
      <c r="K35" s="119"/>
      <c r="L35" s="118"/>
      <c r="M35" s="119"/>
      <c r="N35" s="118"/>
      <c r="O35" s="119"/>
      <c r="P35" s="743"/>
      <c r="Q35" s="743"/>
    </row>
    <row r="36" spans="2:17" ht="23.4" customHeight="1" thickTop="1" x14ac:dyDescent="0.2">
      <c r="B36" s="748" t="s">
        <v>233</v>
      </c>
      <c r="C36" s="749"/>
      <c r="D36" s="750" t="s">
        <v>253</v>
      </c>
      <c r="E36" s="751"/>
      <c r="F36" s="751"/>
      <c r="G36" s="751"/>
      <c r="H36" s="751"/>
      <c r="I36" s="751"/>
      <c r="J36" s="752" t="s">
        <v>246</v>
      </c>
      <c r="K36" s="753"/>
      <c r="L36" s="753"/>
      <c r="M36" s="754"/>
      <c r="N36" s="153"/>
      <c r="O36" s="154"/>
      <c r="P36" s="755"/>
      <c r="Q36" s="756"/>
    </row>
    <row r="37" spans="2:17" ht="21" customHeight="1" x14ac:dyDescent="0.2">
      <c r="B37" s="757" t="s">
        <v>236</v>
      </c>
      <c r="C37" s="757"/>
      <c r="D37" s="757"/>
      <c r="E37" s="757"/>
      <c r="F37" s="757"/>
      <c r="G37" s="757"/>
      <c r="H37" s="757"/>
      <c r="I37" s="757"/>
      <c r="J37" s="757"/>
      <c r="K37" s="757"/>
      <c r="L37" s="757"/>
      <c r="M37" s="757"/>
      <c r="N37" s="757"/>
      <c r="O37" s="757"/>
    </row>
    <row r="38" spans="2:17" ht="21" customHeight="1" x14ac:dyDescent="0.2">
      <c r="B38" s="757" t="s">
        <v>237</v>
      </c>
      <c r="C38" s="757"/>
      <c r="D38" s="757"/>
      <c r="E38" s="757"/>
      <c r="F38" s="757"/>
      <c r="G38" s="757"/>
      <c r="H38" s="757"/>
      <c r="I38" s="757"/>
      <c r="J38" s="757"/>
      <c r="K38" s="757"/>
      <c r="L38" s="757"/>
      <c r="M38" s="757"/>
      <c r="N38" s="757"/>
      <c r="O38" s="757"/>
    </row>
    <row r="39" spans="2:17" ht="8.4" customHeight="1" x14ac:dyDescent="0.2">
      <c r="B39" s="758"/>
      <c r="C39" s="758"/>
      <c r="D39" s="758"/>
      <c r="E39" s="758"/>
      <c r="F39" s="758"/>
      <c r="G39" s="758"/>
      <c r="H39" s="758"/>
      <c r="I39" s="758"/>
      <c r="J39" s="758"/>
      <c r="K39" s="758"/>
      <c r="L39" s="758"/>
      <c r="M39" s="758"/>
      <c r="N39" s="758"/>
      <c r="O39" s="758"/>
    </row>
    <row r="40" spans="2:17" ht="18.600000000000001" customHeight="1" x14ac:dyDescent="0.2">
      <c r="B40" s="759" t="s">
        <v>239</v>
      </c>
      <c r="C40" s="759"/>
      <c r="D40" s="759"/>
      <c r="E40" s="760" t="s">
        <v>5</v>
      </c>
      <c r="F40" s="79" t="b">
        <v>0</v>
      </c>
      <c r="G40" s="760" t="s">
        <v>6</v>
      </c>
      <c r="H40" s="79" t="b">
        <v>0</v>
      </c>
      <c r="I40" s="762" t="s">
        <v>245</v>
      </c>
      <c r="J40" s="762"/>
      <c r="K40" s="762"/>
      <c r="L40" s="762"/>
      <c r="M40" s="762"/>
      <c r="N40" s="762"/>
      <c r="O40" s="762"/>
    </row>
    <row r="41" spans="2:17" ht="9" customHeight="1" x14ac:dyDescent="0.2">
      <c r="B41" s="763"/>
      <c r="C41" s="763"/>
      <c r="D41" s="763"/>
      <c r="E41" s="760"/>
      <c r="F41" s="761"/>
      <c r="G41" s="760"/>
      <c r="H41" s="761"/>
      <c r="I41" s="735"/>
      <c r="J41" s="735"/>
      <c r="K41" s="735"/>
      <c r="L41" s="764"/>
      <c r="M41" s="764"/>
    </row>
    <row r="42" spans="2:17" ht="16.8" customHeight="1" x14ac:dyDescent="0.2">
      <c r="B42" s="765" t="s">
        <v>238</v>
      </c>
      <c r="D42" s="763"/>
      <c r="E42" s="764"/>
      <c r="F42" s="764"/>
      <c r="G42" s="764"/>
      <c r="H42" s="764"/>
      <c r="I42" s="766"/>
      <c r="J42" s="805" t="s">
        <v>182</v>
      </c>
      <c r="K42" s="805"/>
      <c r="L42" s="805"/>
      <c r="M42" s="805"/>
    </row>
    <row r="43" spans="2:17" ht="16.8" customHeight="1" x14ac:dyDescent="0.2">
      <c r="B43" s="758"/>
      <c r="D43" s="763"/>
      <c r="E43" s="764"/>
      <c r="F43" s="764"/>
      <c r="G43" s="764"/>
      <c r="H43" s="764"/>
      <c r="I43" s="766"/>
      <c r="J43" s="805"/>
      <c r="K43" s="805"/>
      <c r="L43" s="805"/>
      <c r="M43" s="805"/>
    </row>
    <row r="44" spans="2:17" ht="7.2" customHeight="1" x14ac:dyDescent="0.2">
      <c r="B44" s="767"/>
      <c r="C44" s="767"/>
      <c r="D44" s="764"/>
      <c r="E44" s="764"/>
      <c r="F44" s="764"/>
      <c r="G44" s="764"/>
      <c r="H44" s="764"/>
      <c r="I44" s="764"/>
      <c r="J44" s="764"/>
      <c r="K44" s="764"/>
      <c r="L44" s="764"/>
    </row>
    <row r="45" spans="2:17" ht="7.2" customHeight="1" x14ac:dyDescent="0.2">
      <c r="B45" s="768"/>
      <c r="C45" s="768"/>
      <c r="D45" s="764"/>
      <c r="E45" s="764"/>
      <c r="F45" s="764"/>
      <c r="G45" s="764"/>
      <c r="H45" s="764"/>
      <c r="I45" s="764"/>
      <c r="J45" s="764"/>
      <c r="K45" s="764"/>
      <c r="L45" s="764"/>
    </row>
    <row r="46" spans="2:17" ht="40.049999999999997" customHeight="1" x14ac:dyDescent="0.2">
      <c r="B46" s="769" t="s">
        <v>208</v>
      </c>
      <c r="C46" s="770"/>
      <c r="D46" s="771" t="s">
        <v>211</v>
      </c>
      <c r="E46" s="772" t="s">
        <v>212</v>
      </c>
      <c r="F46" s="773"/>
      <c r="G46" s="774" t="s">
        <v>241</v>
      </c>
      <c r="H46" s="774"/>
      <c r="I46" s="775"/>
      <c r="J46" s="776" t="s">
        <v>247</v>
      </c>
      <c r="K46" s="776"/>
      <c r="L46" s="776"/>
      <c r="M46" s="776"/>
      <c r="N46" s="776"/>
      <c r="O46" s="776"/>
    </row>
    <row r="47" spans="2:17" ht="30" customHeight="1" x14ac:dyDescent="0.2">
      <c r="B47" s="777" t="s">
        <v>201</v>
      </c>
      <c r="C47" s="778"/>
      <c r="D47" s="110"/>
      <c r="E47" s="120"/>
      <c r="F47" s="121"/>
      <c r="G47" s="779" t="str">
        <f>IF(SUM(D47:F47)=0,"",SUM(D47:F47)*1000)</f>
        <v/>
      </c>
      <c r="H47" s="779"/>
      <c r="I47" s="775"/>
      <c r="J47" s="776"/>
      <c r="K47" s="776"/>
      <c r="L47" s="776"/>
      <c r="M47" s="776"/>
      <c r="N47" s="776"/>
      <c r="O47" s="776"/>
    </row>
    <row r="48" spans="2:17" ht="30" customHeight="1" x14ac:dyDescent="0.2">
      <c r="B48" s="780" t="s">
        <v>202</v>
      </c>
      <c r="C48" s="781"/>
      <c r="D48" s="111"/>
      <c r="E48" s="122"/>
      <c r="F48" s="123"/>
      <c r="G48" s="782" t="str">
        <f>IF(SUM(D48:F48)=0,"",SUM(D48:F48)*1500)</f>
        <v/>
      </c>
      <c r="H48" s="782"/>
      <c r="I48" s="775"/>
      <c r="J48" s="776"/>
      <c r="K48" s="776"/>
      <c r="L48" s="776"/>
      <c r="M48" s="776"/>
      <c r="N48" s="776"/>
      <c r="O48" s="776"/>
    </row>
    <row r="49" spans="2:16" ht="25.05" customHeight="1" x14ac:dyDescent="0.2">
      <c r="B49" s="783" t="s">
        <v>240</v>
      </c>
      <c r="C49" s="784"/>
      <c r="D49" s="785" t="str">
        <f>IF(SUM(D47:D48)=0,"",SUM(D47:D48))</f>
        <v/>
      </c>
      <c r="E49" s="786" t="str">
        <f>IF(SUM(E47:E48)=0,"",SUM(E47:E48))</f>
        <v/>
      </c>
      <c r="F49" s="786"/>
      <c r="G49" s="787"/>
      <c r="H49" s="787"/>
      <c r="I49" s="758"/>
      <c r="J49" s="776"/>
      <c r="K49" s="776"/>
      <c r="L49" s="776"/>
      <c r="M49" s="776"/>
      <c r="N49" s="776"/>
      <c r="O49" s="776"/>
    </row>
    <row r="50" spans="2:16" s="736" customFormat="1" ht="21" customHeight="1" x14ac:dyDescent="0.2">
      <c r="B50" s="783" t="s">
        <v>242</v>
      </c>
      <c r="C50" s="784"/>
      <c r="D50" s="788" t="str">
        <f>IF(SUM(D49:F49)=0,"",SUM(D49:F49))</f>
        <v/>
      </c>
      <c r="E50" s="788"/>
      <c r="F50" s="788"/>
      <c r="G50" s="789" t="s">
        <v>243</v>
      </c>
      <c r="H50" s="789" t="str">
        <f>IF(SUM(G47:H48)=0,"",SUM(G47:H48))</f>
        <v/>
      </c>
      <c r="J50" s="776"/>
      <c r="K50" s="776"/>
      <c r="L50" s="776"/>
      <c r="M50" s="776"/>
      <c r="N50" s="776"/>
      <c r="O50" s="776"/>
    </row>
    <row r="51" spans="2:16" s="736" customFormat="1" ht="18.75" customHeight="1" x14ac:dyDescent="0.2">
      <c r="B51" s="698"/>
    </row>
    <row r="52" spans="2:16" s="736" customFormat="1" ht="18.75" customHeight="1" x14ac:dyDescent="0.2">
      <c r="B52" s="698"/>
    </row>
    <row r="53" spans="2:16" s="736" customFormat="1" ht="34.950000000000003" customHeight="1" x14ac:dyDescent="0.2">
      <c r="B53" s="790" t="s">
        <v>244</v>
      </c>
      <c r="C53" s="790"/>
      <c r="D53" s="733" t="s">
        <v>250</v>
      </c>
      <c r="E53" s="791" t="s">
        <v>251</v>
      </c>
      <c r="F53" s="791"/>
      <c r="G53" s="791"/>
      <c r="H53" s="791"/>
      <c r="I53" s="791"/>
      <c r="J53" s="791"/>
      <c r="K53" s="791"/>
      <c r="L53" s="791"/>
      <c r="M53" s="791"/>
      <c r="N53" s="791"/>
      <c r="O53" s="791"/>
    </row>
    <row r="54" spans="2:16" s="736" customFormat="1" ht="19.95" customHeight="1" x14ac:dyDescent="0.2">
      <c r="B54" s="776" t="s">
        <v>252</v>
      </c>
      <c r="C54" s="776"/>
      <c r="D54" s="776"/>
      <c r="E54" s="776"/>
      <c r="F54" s="776"/>
      <c r="G54" s="776"/>
      <c r="H54" s="776"/>
    </row>
    <row r="55" spans="2:16" s="736" customFormat="1" ht="19.95" customHeight="1" x14ac:dyDescent="0.2">
      <c r="B55" s="80"/>
      <c r="C55" s="736" t="s">
        <v>7</v>
      </c>
    </row>
    <row r="56" spans="2:16" s="736" customFormat="1" ht="19.95" customHeight="1" x14ac:dyDescent="0.2">
      <c r="B56" s="80"/>
      <c r="C56" s="736" t="s">
        <v>8</v>
      </c>
    </row>
    <row r="57" spans="2:16" s="736" customFormat="1" ht="19.95" customHeight="1" x14ac:dyDescent="0.2">
      <c r="B57" s="80"/>
      <c r="C57" s="736" t="s">
        <v>9</v>
      </c>
      <c r="F57" s="792" t="s">
        <v>175</v>
      </c>
      <c r="G57" s="793"/>
      <c r="H57" s="818"/>
      <c r="I57" s="818"/>
      <c r="J57" s="818"/>
      <c r="K57" s="818"/>
      <c r="L57" s="818"/>
      <c r="M57" s="818"/>
      <c r="N57" s="818"/>
      <c r="O57" s="818"/>
    </row>
    <row r="58" spans="2:16" s="736" customFormat="1" ht="19.95" customHeight="1" x14ac:dyDescent="0.2">
      <c r="B58" s="698"/>
      <c r="F58" s="794" t="s">
        <v>176</v>
      </c>
      <c r="G58" s="795"/>
      <c r="H58" s="819"/>
      <c r="I58" s="819"/>
      <c r="J58" s="819"/>
      <c r="K58" s="819"/>
      <c r="L58" s="819"/>
      <c r="M58" s="819"/>
      <c r="N58" s="819"/>
      <c r="O58" s="819"/>
    </row>
    <row r="59" spans="2:16" s="736" customFormat="1" ht="31.8" customHeight="1" x14ac:dyDescent="0.2">
      <c r="B59" s="698"/>
      <c r="H59" s="758"/>
      <c r="I59" s="758"/>
      <c r="J59" s="758"/>
      <c r="K59" s="758"/>
      <c r="L59" s="758"/>
      <c r="M59" s="758"/>
    </row>
    <row r="60" spans="2:16" ht="27.6" customHeight="1" x14ac:dyDescent="0.2">
      <c r="B60" s="796" t="s">
        <v>248</v>
      </c>
      <c r="C60" s="796"/>
      <c r="D60" s="796"/>
      <c r="E60" s="796"/>
      <c r="F60" s="796"/>
      <c r="G60" s="796"/>
      <c r="H60" s="796"/>
      <c r="I60" s="796"/>
      <c r="J60" s="796"/>
      <c r="K60" s="796"/>
      <c r="L60" s="796"/>
      <c r="M60" s="796"/>
      <c r="N60" s="796"/>
      <c r="O60" s="796"/>
      <c r="P60" s="796"/>
    </row>
    <row r="61" spans="2:16" ht="27.6" customHeight="1" x14ac:dyDescent="0.2">
      <c r="B61" s="796" t="s">
        <v>249</v>
      </c>
      <c r="C61" s="796"/>
      <c r="D61" s="796"/>
      <c r="E61" s="796"/>
      <c r="F61" s="796"/>
      <c r="G61" s="796"/>
      <c r="H61" s="796"/>
      <c r="I61" s="796"/>
      <c r="J61" s="796"/>
      <c r="K61" s="796"/>
      <c r="L61" s="796"/>
      <c r="M61" s="796"/>
      <c r="N61" s="796"/>
      <c r="O61" s="796"/>
      <c r="P61" s="796"/>
    </row>
    <row r="62" spans="2:16" ht="18.75" customHeight="1" x14ac:dyDescent="0.2">
      <c r="B62" s="797"/>
      <c r="C62" s="797"/>
      <c r="D62" s="797"/>
      <c r="E62" s="797"/>
      <c r="F62" s="797"/>
      <c r="I62" s="797"/>
      <c r="J62" s="797"/>
    </row>
    <row r="81" spans="2:10" x14ac:dyDescent="0.15">
      <c r="B81" s="798"/>
      <c r="C81" s="798"/>
      <c r="D81" s="798"/>
      <c r="E81" s="798"/>
      <c r="F81" s="798"/>
      <c r="G81" s="798"/>
      <c r="H81" s="798"/>
      <c r="I81" s="798"/>
      <c r="J81" s="799"/>
    </row>
    <row r="82" spans="2:10" x14ac:dyDescent="0.15">
      <c r="B82" s="800"/>
      <c r="C82" s="800"/>
      <c r="D82" s="800"/>
      <c r="E82" s="800"/>
      <c r="F82" s="800"/>
      <c r="G82" s="800"/>
      <c r="H82" s="800"/>
      <c r="I82" s="800"/>
      <c r="J82" s="801"/>
    </row>
    <row r="83" spans="2:10" x14ac:dyDescent="0.15">
      <c r="B83" s="802"/>
      <c r="C83" s="802"/>
      <c r="D83" s="802"/>
      <c r="E83" s="802"/>
      <c r="F83" s="802"/>
      <c r="G83" s="802"/>
      <c r="H83" s="802"/>
      <c r="I83" s="802"/>
      <c r="J83" s="803"/>
    </row>
    <row r="84" spans="2:10" x14ac:dyDescent="0.15">
      <c r="B84" s="803"/>
      <c r="C84" s="803"/>
      <c r="D84" s="803"/>
      <c r="E84" s="803"/>
      <c r="F84" s="803"/>
      <c r="G84" s="803"/>
      <c r="H84" s="803"/>
      <c r="I84" s="803"/>
      <c r="J84" s="803"/>
    </row>
  </sheetData>
  <sheetProtection algorithmName="SHA-512" hashValue="UB0d+ColFAjYTnSBOBiZEspjb4GvBuxUJMin4mYl7ukt0ueP1O5qvdqD5s4of48vcVqO9wnU3pczsa1+d+wEXA==" saltValue="gISoY4oFew9vScxZQFPsRA==" spinCount="100000" sheet="1" objects="1" scenarios="1"/>
  <mergeCells count="129">
    <mergeCell ref="D35:F35"/>
    <mergeCell ref="G33:I33"/>
    <mergeCell ref="G34:I34"/>
    <mergeCell ref="G35:I35"/>
    <mergeCell ref="B36:C36"/>
    <mergeCell ref="N36:O36"/>
    <mergeCell ref="B53:C53"/>
    <mergeCell ref="B50:C50"/>
    <mergeCell ref="D50:F50"/>
    <mergeCell ref="J46:O50"/>
    <mergeCell ref="D36:I36"/>
    <mergeCell ref="J36:M36"/>
    <mergeCell ref="I40:O40"/>
    <mergeCell ref="G17:I17"/>
    <mergeCell ref="J17:L17"/>
    <mergeCell ref="M17:O17"/>
    <mergeCell ref="D31:F31"/>
    <mergeCell ref="D32:F32"/>
    <mergeCell ref="G31:I31"/>
    <mergeCell ref="G32:I32"/>
    <mergeCell ref="D33:F33"/>
    <mergeCell ref="D34:F34"/>
    <mergeCell ref="B60:P60"/>
    <mergeCell ref="B82:I82"/>
    <mergeCell ref="B83:I83"/>
    <mergeCell ref="B16:B18"/>
    <mergeCell ref="B40:D40"/>
    <mergeCell ref="B81:I81"/>
    <mergeCell ref="B31:C32"/>
    <mergeCell ref="B19:B25"/>
    <mergeCell ref="N32:O32"/>
    <mergeCell ref="B33:C33"/>
    <mergeCell ref="B34:C34"/>
    <mergeCell ref="B35:C35"/>
    <mergeCell ref="P17:Q17"/>
    <mergeCell ref="P16:Q16"/>
    <mergeCell ref="P18:Q18"/>
    <mergeCell ref="P34:Q34"/>
    <mergeCell ref="P31:Q31"/>
    <mergeCell ref="P32:Q32"/>
    <mergeCell ref="B26:C26"/>
    <mergeCell ref="N35:O35"/>
    <mergeCell ref="B61:P61"/>
    <mergeCell ref="D18:F18"/>
    <mergeCell ref="G18:I18"/>
    <mergeCell ref="J18:L18"/>
    <mergeCell ref="F8:O8"/>
    <mergeCell ref="H6:I6"/>
    <mergeCell ref="J6:O6"/>
    <mergeCell ref="D7:G7"/>
    <mergeCell ref="J7:O7"/>
    <mergeCell ref="D8:E8"/>
    <mergeCell ref="D6:G6"/>
    <mergeCell ref="I9:L9"/>
    <mergeCell ref="I10:L10"/>
    <mergeCell ref="D9:F9"/>
    <mergeCell ref="D10:F10"/>
    <mergeCell ref="H57:O57"/>
    <mergeCell ref="H58:O58"/>
    <mergeCell ref="K11:L11"/>
    <mergeCell ref="B11:C12"/>
    <mergeCell ref="E12:H12"/>
    <mergeCell ref="I12:J12"/>
    <mergeCell ref="B49:C49"/>
    <mergeCell ref="E49:F49"/>
    <mergeCell ref="G49:H49"/>
    <mergeCell ref="E53:O53"/>
    <mergeCell ref="B54:H54"/>
    <mergeCell ref="M18:O18"/>
    <mergeCell ref="D26:E26"/>
    <mergeCell ref="G26:H26"/>
    <mergeCell ref="J26:K26"/>
    <mergeCell ref="M26:N26"/>
    <mergeCell ref="M14:O14"/>
    <mergeCell ref="G15:I15"/>
    <mergeCell ref="J15:L15"/>
    <mergeCell ref="M15:O15"/>
    <mergeCell ref="D16:F16"/>
    <mergeCell ref="G16:I16"/>
    <mergeCell ref="J16:L16"/>
    <mergeCell ref="M16:O16"/>
    <mergeCell ref="P14:Q14"/>
    <mergeCell ref="P15:Q15"/>
    <mergeCell ref="P33:Q33"/>
    <mergeCell ref="B37:O37"/>
    <mergeCell ref="B38:O38"/>
    <mergeCell ref="P35:Q35"/>
    <mergeCell ref="B46:C46"/>
    <mergeCell ref="B47:C47"/>
    <mergeCell ref="B48:C48"/>
    <mergeCell ref="B44:C44"/>
    <mergeCell ref="E46:F46"/>
    <mergeCell ref="E47:F47"/>
    <mergeCell ref="E48:F48"/>
    <mergeCell ref="G46:H46"/>
    <mergeCell ref="G47:H47"/>
    <mergeCell ref="G48:H48"/>
    <mergeCell ref="J42:M43"/>
    <mergeCell ref="B14:C15"/>
    <mergeCell ref="N31:O31"/>
    <mergeCell ref="D14:F14"/>
    <mergeCell ref="D15:F15"/>
    <mergeCell ref="G14:I14"/>
    <mergeCell ref="J14:L14"/>
    <mergeCell ref="D17:F17"/>
    <mergeCell ref="B1:O2"/>
    <mergeCell ref="M9:O9"/>
    <mergeCell ref="M10:O10"/>
    <mergeCell ref="N11:O11"/>
    <mergeCell ref="K12:O12"/>
    <mergeCell ref="L33:M33"/>
    <mergeCell ref="L34:M34"/>
    <mergeCell ref="L35:M35"/>
    <mergeCell ref="N33:O33"/>
    <mergeCell ref="G11:H11"/>
    <mergeCell ref="N34:O34"/>
    <mergeCell ref="J31:K31"/>
    <mergeCell ref="J32:K32"/>
    <mergeCell ref="L31:M31"/>
    <mergeCell ref="L32:M32"/>
    <mergeCell ref="J33:K33"/>
    <mergeCell ref="J34:K34"/>
    <mergeCell ref="J35:K35"/>
    <mergeCell ref="B6:C6"/>
    <mergeCell ref="B9:C9"/>
    <mergeCell ref="B10:C10"/>
    <mergeCell ref="B7:C7"/>
    <mergeCell ref="H7:I7"/>
    <mergeCell ref="B8:C8"/>
  </mergeCells>
  <phoneticPr fontId="5"/>
  <conditionalFormatting sqref="D16:D18 G16:G18 J16:J18 M16:M18">
    <cfRule type="expression" dxfId="6" priority="22">
      <formula>$D$14&lt;&gt;""</formula>
    </cfRule>
  </conditionalFormatting>
  <conditionalFormatting sqref="D33:D35 G33:G35">
    <cfRule type="expression" dxfId="5" priority="17">
      <formula>$D$31&lt;&gt;""</formula>
    </cfRule>
  </conditionalFormatting>
  <conditionalFormatting sqref="D21:E21">
    <cfRule type="expression" priority="11">
      <formula>ISEVEN(ROW())</formula>
    </cfRule>
  </conditionalFormatting>
  <conditionalFormatting sqref="D47:E48">
    <cfRule type="expression" dxfId="4" priority="7">
      <formula>$D$31&lt;&gt;""</formula>
    </cfRule>
  </conditionalFormatting>
  <conditionalFormatting sqref="D20:O25">
    <cfRule type="expression" dxfId="3" priority="2">
      <formula>$D$14&lt;&gt;""</formula>
    </cfRule>
  </conditionalFormatting>
  <conditionalFormatting sqref="G21:H21">
    <cfRule type="expression" priority="5">
      <formula>ISEVEN(ROW())</formula>
    </cfRule>
  </conditionalFormatting>
  <conditionalFormatting sqref="J33:J35 L33:L35 N33:N35">
    <cfRule type="expression" dxfId="2" priority="13">
      <formula>$N$31&lt;&gt;""</formula>
    </cfRule>
  </conditionalFormatting>
  <conditionalFormatting sqref="J21:K21">
    <cfRule type="expression" priority="3">
      <formula>ISEVEN(ROW())</formula>
    </cfRule>
  </conditionalFormatting>
  <conditionalFormatting sqref="M21:N21">
    <cfRule type="expression" priority="1">
      <formula>ISEVEN(ROW())</formula>
    </cfRule>
  </conditionalFormatting>
  <conditionalFormatting sqref="P16:Q18">
    <cfRule type="expression" dxfId="1" priority="18">
      <formula>$P$14&lt;&gt;""</formula>
    </cfRule>
  </conditionalFormatting>
  <conditionalFormatting sqref="P33:Q35">
    <cfRule type="expression" dxfId="0" priority="12">
      <formula>$P$31&lt;&gt;""</formula>
    </cfRule>
  </conditionalFormatting>
  <dataValidations count="1">
    <dataValidation type="list" allowBlank="1" showInputMessage="1" showErrorMessage="1" sqref="D24:E24 G24:H24 J24:K24 M24:N24" xr:uid="{BD888CF7-5C16-44A9-ADF0-38EF955E77E1}">
      <formula1>"3,4"</formula1>
    </dataValidation>
  </dataValidations>
  <hyperlinks>
    <hyperlink ref="J42:M43" location="アレルギー表!A1" display="アレルギー調査票はこちら" xr:uid="{FD3F6155-097E-4187-A2A9-212802538EDB}"/>
  </hyperlinks>
  <printOptions horizontalCentered="1"/>
  <pageMargins left="0.19685039370078741" right="0.19685039370078741" top="0.59055118110236227" bottom="0.19685039370078741" header="0.15748031496062992" footer="0.19685039370078741"/>
  <pageSetup paperSize="9" scale="74" fitToHeight="0" orientation="portrait" r:id="rId1"/>
  <headerFooter alignWithMargins="0"/>
  <rowBreaks count="1" manualBreakCount="1">
    <brk id="44" max="15" man="1"/>
  </rowBreaks>
  <drawing r:id="rId2"/>
  <legacyDrawing r:id="rId3"/>
  <mc:AlternateContent xmlns:mc="http://schemas.openxmlformats.org/markup-compatibility/2006">
    <mc:Choice Requires="x14">
      <controls>
        <mc:AlternateContent xmlns:mc="http://schemas.openxmlformats.org/markup-compatibility/2006">
          <mc:Choice Requires="x14">
            <control shapeId="2057" r:id="rId4" name="Check Box 9">
              <controlPr defaultSize="0" autoPict="0">
                <anchor moveWithCells="1">
                  <from>
                    <xdr:col>5</xdr:col>
                    <xdr:colOff>38100</xdr:colOff>
                    <xdr:row>39</xdr:row>
                    <xdr:rowOff>7620</xdr:rowOff>
                  </from>
                  <to>
                    <xdr:col>5</xdr:col>
                    <xdr:colOff>320040</xdr:colOff>
                    <xdr:row>40</xdr:row>
                    <xdr:rowOff>7620</xdr:rowOff>
                  </to>
                </anchor>
              </controlPr>
            </control>
          </mc:Choice>
        </mc:AlternateContent>
        <mc:AlternateContent xmlns:mc="http://schemas.openxmlformats.org/markup-compatibility/2006">
          <mc:Choice Requires="x14">
            <control shapeId="2063" r:id="rId5" name="Check Box 15">
              <controlPr defaultSize="0" autoPict="0">
                <anchor moveWithCells="1">
                  <from>
                    <xdr:col>7</xdr:col>
                    <xdr:colOff>7620</xdr:colOff>
                    <xdr:row>39</xdr:row>
                    <xdr:rowOff>15240</xdr:rowOff>
                  </from>
                  <to>
                    <xdr:col>7</xdr:col>
                    <xdr:colOff>281940</xdr:colOff>
                    <xdr:row>40</xdr:row>
                    <xdr:rowOff>22860</xdr:rowOff>
                  </to>
                </anchor>
              </controlPr>
            </control>
          </mc:Choice>
        </mc:AlternateContent>
        <mc:AlternateContent xmlns:mc="http://schemas.openxmlformats.org/markup-compatibility/2006">
          <mc:Choice Requires="x14">
            <control shapeId="2069" r:id="rId6" name="Check Box 21">
              <controlPr defaultSize="0" autoPict="0">
                <anchor moveWithCells="1">
                  <from>
                    <xdr:col>1</xdr:col>
                    <xdr:colOff>358140</xdr:colOff>
                    <xdr:row>55</xdr:row>
                    <xdr:rowOff>228600</xdr:rowOff>
                  </from>
                  <to>
                    <xdr:col>1</xdr:col>
                    <xdr:colOff>609600</xdr:colOff>
                    <xdr:row>56</xdr:row>
                    <xdr:rowOff>228600</xdr:rowOff>
                  </to>
                </anchor>
              </controlPr>
            </control>
          </mc:Choice>
        </mc:AlternateContent>
        <mc:AlternateContent xmlns:mc="http://schemas.openxmlformats.org/markup-compatibility/2006">
          <mc:Choice Requires="x14">
            <control shapeId="2071" r:id="rId7" name="Check Box 23">
              <controlPr defaultSize="0" autoPict="0">
                <anchor moveWithCells="1">
                  <from>
                    <xdr:col>1</xdr:col>
                    <xdr:colOff>358140</xdr:colOff>
                    <xdr:row>54</xdr:row>
                    <xdr:rowOff>228600</xdr:rowOff>
                  </from>
                  <to>
                    <xdr:col>1</xdr:col>
                    <xdr:colOff>609600</xdr:colOff>
                    <xdr:row>55</xdr:row>
                    <xdr:rowOff>228600</xdr:rowOff>
                  </to>
                </anchor>
              </controlPr>
            </control>
          </mc:Choice>
        </mc:AlternateContent>
        <mc:AlternateContent xmlns:mc="http://schemas.openxmlformats.org/markup-compatibility/2006">
          <mc:Choice Requires="x14">
            <control shapeId="2072" r:id="rId8" name="Check Box 24">
              <controlPr defaultSize="0" autoPict="0">
                <anchor moveWithCells="1">
                  <from>
                    <xdr:col>1</xdr:col>
                    <xdr:colOff>358140</xdr:colOff>
                    <xdr:row>54</xdr:row>
                    <xdr:rowOff>0</xdr:rowOff>
                  </from>
                  <to>
                    <xdr:col>1</xdr:col>
                    <xdr:colOff>609600</xdr:colOff>
                    <xdr:row>55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641E6-E392-4403-9C70-F11669AF780B}">
  <sheetPr>
    <pageSetUpPr fitToPage="1"/>
  </sheetPr>
  <dimension ref="A1:DX95"/>
  <sheetViews>
    <sheetView view="pageBreakPreview" topLeftCell="A44" zoomScaleNormal="100" workbookViewId="0">
      <selection activeCell="AG2" sqref="AG2"/>
    </sheetView>
  </sheetViews>
  <sheetFormatPr defaultColWidth="8.88671875" defaultRowHeight="13.2" x14ac:dyDescent="0.2"/>
  <cols>
    <col min="1" max="1" width="1.109375" style="52" customWidth="1"/>
    <col min="2" max="2" width="2.109375" style="52" customWidth="1"/>
    <col min="3" max="3" width="2.5546875" style="52" customWidth="1"/>
    <col min="4" max="21" width="2.109375" style="52" customWidth="1"/>
    <col min="22" max="22" width="2.77734375" style="52" customWidth="1"/>
    <col min="23" max="49" width="2.109375" style="52" customWidth="1"/>
    <col min="50" max="50" width="1.109375" style="52" customWidth="1"/>
    <col min="51" max="54" width="2.109375" style="53" customWidth="1"/>
    <col min="55" max="55" width="26.5546875" style="53" hidden="1" customWidth="1"/>
    <col min="56" max="56" width="23.88671875" style="53" hidden="1" customWidth="1"/>
    <col min="57" max="57" width="7.44140625" style="53" customWidth="1"/>
    <col min="58" max="60" width="7.44140625" style="53" hidden="1" customWidth="1"/>
    <col min="61" max="61" width="7.44140625" style="53" customWidth="1"/>
    <col min="62" max="62" width="2.109375" style="53" customWidth="1"/>
    <col min="63" max="82" width="1.88671875" style="53" customWidth="1"/>
    <col min="83" max="128" width="2.44140625" style="53" customWidth="1"/>
    <col min="129" max="16384" width="8.88671875" style="53"/>
  </cols>
  <sheetData>
    <row r="1" spans="2:60" ht="3" customHeight="1" x14ac:dyDescent="0.2"/>
    <row r="2" spans="2:60" ht="19.5" customHeight="1" x14ac:dyDescent="0.2">
      <c r="B2" s="489" t="s">
        <v>199</v>
      </c>
      <c r="C2" s="490"/>
      <c r="D2" s="490"/>
      <c r="E2" s="490"/>
      <c r="F2" s="490"/>
      <c r="G2" s="490"/>
      <c r="H2" s="490"/>
      <c r="I2" s="490"/>
      <c r="J2" s="490"/>
      <c r="K2" s="490"/>
      <c r="L2" s="490"/>
      <c r="M2" s="490"/>
      <c r="N2" s="490"/>
      <c r="O2" s="490"/>
      <c r="P2" s="490"/>
      <c r="Q2" s="490"/>
      <c r="R2" s="490"/>
      <c r="S2" s="490"/>
      <c r="T2" s="490"/>
      <c r="U2" s="490"/>
      <c r="V2" s="490"/>
      <c r="W2" s="490"/>
      <c r="X2" s="490"/>
      <c r="Y2" s="490"/>
      <c r="Z2" s="490"/>
      <c r="AA2" s="490"/>
      <c r="AB2" s="490"/>
      <c r="AC2" s="490"/>
      <c r="AD2" s="490"/>
      <c r="AE2" s="490"/>
      <c r="AF2" s="490"/>
      <c r="AG2" s="54"/>
      <c r="AH2" s="345" t="s">
        <v>99</v>
      </c>
      <c r="AI2" s="345"/>
      <c r="AJ2" s="345"/>
      <c r="AK2" s="491"/>
      <c r="AL2" s="491"/>
      <c r="AM2" s="491"/>
      <c r="AN2" s="491"/>
      <c r="AO2" s="491"/>
      <c r="AP2" s="491"/>
      <c r="AQ2" s="491"/>
      <c r="AR2" s="491"/>
      <c r="AS2" s="491"/>
      <c r="AT2" s="491"/>
      <c r="AU2" s="491"/>
      <c r="AV2" s="491"/>
      <c r="AW2" s="491"/>
      <c r="AX2" s="55"/>
      <c r="AY2" s="56"/>
    </row>
    <row r="3" spans="2:60" ht="19.5" customHeight="1" thickBot="1" x14ac:dyDescent="0.25">
      <c r="B3" s="490"/>
      <c r="C3" s="490"/>
      <c r="D3" s="490"/>
      <c r="E3" s="490"/>
      <c r="F3" s="490"/>
      <c r="G3" s="490"/>
      <c r="H3" s="490"/>
      <c r="I3" s="490"/>
      <c r="J3" s="490"/>
      <c r="K3" s="490"/>
      <c r="L3" s="490"/>
      <c r="M3" s="490"/>
      <c r="N3" s="490"/>
      <c r="O3" s="490"/>
      <c r="P3" s="490"/>
      <c r="Q3" s="490"/>
      <c r="R3" s="490"/>
      <c r="S3" s="490"/>
      <c r="T3" s="490"/>
      <c r="U3" s="490"/>
      <c r="V3" s="490"/>
      <c r="W3" s="490"/>
      <c r="X3" s="490"/>
      <c r="Y3" s="490"/>
      <c r="Z3" s="490"/>
      <c r="AA3" s="490"/>
      <c r="AB3" s="490"/>
      <c r="AC3" s="490"/>
      <c r="AD3" s="490"/>
      <c r="AE3" s="490"/>
      <c r="AF3" s="490"/>
      <c r="AG3" s="54"/>
      <c r="AH3" s="492" t="s">
        <v>100</v>
      </c>
      <c r="AI3" s="492"/>
      <c r="AJ3" s="492"/>
      <c r="AK3" s="493"/>
      <c r="AL3" s="493"/>
      <c r="AM3" s="493"/>
      <c r="AN3" s="493"/>
      <c r="AO3" s="493"/>
      <c r="AP3" s="493"/>
      <c r="AQ3" s="493"/>
      <c r="AR3" s="493"/>
      <c r="AS3" s="493"/>
      <c r="AT3" s="493"/>
      <c r="AU3" s="493"/>
      <c r="AV3" s="493"/>
      <c r="AW3" s="493"/>
      <c r="AX3" s="55"/>
      <c r="AY3" s="56"/>
    </row>
    <row r="4" spans="2:60" ht="19.5" customHeight="1" x14ac:dyDescent="0.2">
      <c r="B4" s="508" t="s">
        <v>102</v>
      </c>
      <c r="C4" s="509"/>
      <c r="D4" s="509"/>
      <c r="E4" s="509"/>
      <c r="F4" s="509"/>
      <c r="G4" s="509"/>
      <c r="H4" s="509"/>
      <c r="I4" s="509"/>
      <c r="J4" s="509"/>
      <c r="K4" s="509"/>
      <c r="L4" s="509"/>
      <c r="M4" s="509"/>
      <c r="N4" s="509"/>
      <c r="O4" s="509"/>
      <c r="P4" s="509"/>
      <c r="Q4" s="509"/>
      <c r="R4" s="509"/>
      <c r="S4" s="510"/>
      <c r="T4" s="511" t="s">
        <v>103</v>
      </c>
      <c r="U4" s="512"/>
      <c r="V4" s="512"/>
      <c r="W4" s="512"/>
      <c r="X4" s="512"/>
      <c r="Y4" s="511" t="s">
        <v>104</v>
      </c>
      <c r="Z4" s="512"/>
      <c r="AA4" s="512"/>
      <c r="AB4" s="512"/>
      <c r="AC4" s="513"/>
      <c r="AD4" s="168" t="s">
        <v>101</v>
      </c>
      <c r="AE4" s="169"/>
      <c r="AF4" s="169"/>
      <c r="AG4" s="169"/>
      <c r="AH4" s="169"/>
      <c r="AI4" s="169"/>
      <c r="AJ4" s="169"/>
      <c r="AK4" s="169"/>
      <c r="AL4" s="169"/>
      <c r="AM4" s="169"/>
      <c r="AN4" s="169"/>
      <c r="AO4" s="169"/>
      <c r="AP4" s="169"/>
      <c r="AQ4" s="169"/>
      <c r="AR4" s="169"/>
      <c r="AS4" s="169"/>
      <c r="AT4" s="169"/>
      <c r="AU4" s="169"/>
      <c r="AV4" s="169"/>
      <c r="AW4" s="170"/>
      <c r="AX4" s="55"/>
      <c r="AY4" s="56"/>
    </row>
    <row r="5" spans="2:60" ht="19.5" customHeight="1" x14ac:dyDescent="0.2">
      <c r="B5" s="494" t="s">
        <v>106</v>
      </c>
      <c r="C5" s="495"/>
      <c r="D5" s="495"/>
      <c r="E5" s="495"/>
      <c r="F5" s="495"/>
      <c r="G5" s="496"/>
      <c r="H5" s="497"/>
      <c r="I5" s="498"/>
      <c r="J5" s="498"/>
      <c r="K5" s="498"/>
      <c r="L5" s="498"/>
      <c r="M5" s="498"/>
      <c r="N5" s="498"/>
      <c r="O5" s="498"/>
      <c r="P5" s="498"/>
      <c r="Q5" s="498"/>
      <c r="R5" s="498"/>
      <c r="S5" s="499"/>
      <c r="T5" s="500"/>
      <c r="U5" s="501"/>
      <c r="V5" s="501"/>
      <c r="W5" s="501"/>
      <c r="X5" s="503" t="s">
        <v>107</v>
      </c>
      <c r="Y5" s="505"/>
      <c r="Z5" s="505"/>
      <c r="AA5" s="505"/>
      <c r="AB5" s="505"/>
      <c r="AC5" s="503" t="s">
        <v>107</v>
      </c>
      <c r="AD5" s="507" t="s">
        <v>158</v>
      </c>
      <c r="AE5" s="451"/>
      <c r="AF5" s="451"/>
      <c r="AG5" s="451"/>
      <c r="AH5" s="451"/>
      <c r="AI5" s="451"/>
      <c r="AJ5" s="451"/>
      <c r="AK5" s="451"/>
      <c r="AL5" s="451"/>
      <c r="AM5" s="451"/>
      <c r="AN5" s="451"/>
      <c r="AO5" s="451"/>
      <c r="AP5" s="451"/>
      <c r="AQ5" s="451"/>
      <c r="AR5" s="451"/>
      <c r="AS5" s="451"/>
      <c r="AT5" s="451"/>
      <c r="AU5" s="451"/>
      <c r="AV5" s="451"/>
      <c r="AW5" s="452"/>
      <c r="AX5" s="55"/>
      <c r="AY5" s="56"/>
    </row>
    <row r="6" spans="2:60" ht="19.5" customHeight="1" thickBot="1" x14ac:dyDescent="0.25">
      <c r="B6" s="444" t="s">
        <v>109</v>
      </c>
      <c r="C6" s="445"/>
      <c r="D6" s="445"/>
      <c r="E6" s="445"/>
      <c r="F6" s="445"/>
      <c r="G6" s="446"/>
      <c r="H6" s="447"/>
      <c r="I6" s="448"/>
      <c r="J6" s="448"/>
      <c r="K6" s="448"/>
      <c r="L6" s="448"/>
      <c r="M6" s="448"/>
      <c r="N6" s="448"/>
      <c r="O6" s="448"/>
      <c r="P6" s="448"/>
      <c r="Q6" s="448"/>
      <c r="R6" s="448"/>
      <c r="S6" s="449"/>
      <c r="T6" s="502"/>
      <c r="U6" s="502"/>
      <c r="V6" s="502"/>
      <c r="W6" s="502"/>
      <c r="X6" s="504"/>
      <c r="Y6" s="506"/>
      <c r="Z6" s="506"/>
      <c r="AA6" s="506"/>
      <c r="AB6" s="506"/>
      <c r="AC6" s="504"/>
      <c r="AD6" s="514" t="s">
        <v>105</v>
      </c>
      <c r="AE6" s="515"/>
      <c r="AF6" s="515"/>
      <c r="AG6" s="515"/>
      <c r="AH6" s="516"/>
      <c r="AI6" s="442"/>
      <c r="AJ6" s="442"/>
      <c r="AK6" s="442"/>
      <c r="AL6" s="442"/>
      <c r="AM6" s="442"/>
      <c r="AN6" s="442"/>
      <c r="AO6" s="442"/>
      <c r="AP6" s="442"/>
      <c r="AQ6" s="442"/>
      <c r="AR6" s="442"/>
      <c r="AS6" s="442"/>
      <c r="AT6" s="442"/>
      <c r="AU6" s="442"/>
      <c r="AV6" s="442"/>
      <c r="AW6" s="443"/>
      <c r="AX6" s="55"/>
      <c r="AY6" s="56"/>
    </row>
    <row r="7" spans="2:60" ht="19.5" customHeight="1" x14ac:dyDescent="0.2">
      <c r="B7" s="453" t="s">
        <v>111</v>
      </c>
      <c r="C7" s="333"/>
      <c r="D7" s="333"/>
      <c r="E7" s="333"/>
      <c r="F7" s="333"/>
      <c r="G7" s="454"/>
      <c r="H7" s="202" t="s">
        <v>165</v>
      </c>
      <c r="I7" s="203"/>
      <c r="J7" s="203"/>
      <c r="K7" s="203"/>
      <c r="L7" s="206">
        <f>宿泊確認書!P9</f>
        <v>0</v>
      </c>
      <c r="M7" s="206"/>
      <c r="N7" s="206"/>
      <c r="O7" s="206"/>
      <c r="P7" s="208">
        <f>L7</f>
        <v>0</v>
      </c>
      <c r="Q7" s="208"/>
      <c r="R7" s="210" t="s">
        <v>169</v>
      </c>
      <c r="S7" s="210"/>
      <c r="T7" s="206">
        <f>宿泊確認書!P10</f>
        <v>0</v>
      </c>
      <c r="U7" s="206"/>
      <c r="V7" s="206"/>
      <c r="W7" s="206"/>
      <c r="X7" s="208">
        <f>T7</f>
        <v>0</v>
      </c>
      <c r="Y7" s="481"/>
      <c r="Z7" s="455">
        <f>T7-L7</f>
        <v>0</v>
      </c>
      <c r="AA7" s="455"/>
      <c r="AB7" s="457" t="s">
        <v>112</v>
      </c>
      <c r="AC7" s="458"/>
      <c r="AD7" s="440" t="s">
        <v>108</v>
      </c>
      <c r="AE7" s="345"/>
      <c r="AF7" s="345"/>
      <c r="AG7" s="345"/>
      <c r="AH7" s="441"/>
      <c r="AI7" s="442"/>
      <c r="AJ7" s="442"/>
      <c r="AK7" s="442"/>
      <c r="AL7" s="442"/>
      <c r="AM7" s="442"/>
      <c r="AN7" s="442"/>
      <c r="AO7" s="442"/>
      <c r="AP7" s="442"/>
      <c r="AQ7" s="442"/>
      <c r="AR7" s="442"/>
      <c r="AS7" s="442"/>
      <c r="AT7" s="442"/>
      <c r="AU7" s="442"/>
      <c r="AV7" s="442"/>
      <c r="AW7" s="443"/>
      <c r="AX7" s="55"/>
      <c r="AY7" s="56"/>
    </row>
    <row r="8" spans="2:60" ht="19.5" customHeight="1" thickBot="1" x14ac:dyDescent="0.25">
      <c r="B8" s="393"/>
      <c r="C8" s="394"/>
      <c r="D8" s="394"/>
      <c r="E8" s="394"/>
      <c r="F8" s="394"/>
      <c r="G8" s="395"/>
      <c r="H8" s="204"/>
      <c r="I8" s="205"/>
      <c r="J8" s="205"/>
      <c r="K8" s="205"/>
      <c r="L8" s="207"/>
      <c r="M8" s="207"/>
      <c r="N8" s="207"/>
      <c r="O8" s="207"/>
      <c r="P8" s="209"/>
      <c r="Q8" s="209"/>
      <c r="R8" s="211"/>
      <c r="S8" s="211"/>
      <c r="T8" s="207"/>
      <c r="U8" s="207"/>
      <c r="V8" s="207"/>
      <c r="W8" s="207"/>
      <c r="X8" s="209"/>
      <c r="Y8" s="482"/>
      <c r="Z8" s="456"/>
      <c r="AA8" s="456"/>
      <c r="AB8" s="459"/>
      <c r="AC8" s="460"/>
      <c r="AD8" s="218"/>
      <c r="AE8" s="219"/>
      <c r="AF8" s="219"/>
      <c r="AG8" s="219"/>
      <c r="AH8" s="219"/>
      <c r="AI8" s="219"/>
      <c r="AJ8" s="219"/>
      <c r="AK8" s="219"/>
      <c r="AL8" s="219"/>
      <c r="AM8" s="219"/>
      <c r="AN8" s="219"/>
      <c r="AO8" s="219"/>
      <c r="AP8" s="219"/>
      <c r="AQ8" s="219"/>
      <c r="AR8" s="219"/>
      <c r="AS8" s="219"/>
      <c r="AT8" s="219"/>
      <c r="AU8" s="219"/>
      <c r="AV8" s="219"/>
      <c r="AW8" s="220"/>
      <c r="AX8" s="55"/>
      <c r="AY8" s="56"/>
    </row>
    <row r="9" spans="2:60" ht="19.5" customHeight="1" x14ac:dyDescent="0.2">
      <c r="B9" s="517" t="s">
        <v>117</v>
      </c>
      <c r="C9" s="518"/>
      <c r="D9" s="518"/>
      <c r="E9" s="518"/>
      <c r="F9" s="518"/>
      <c r="G9" s="519"/>
      <c r="H9" s="432" t="s">
        <v>66</v>
      </c>
      <c r="I9" s="433"/>
      <c r="J9" s="433"/>
      <c r="K9" s="433"/>
      <c r="L9" s="433"/>
      <c r="M9" s="433"/>
      <c r="N9" s="433"/>
      <c r="O9" s="433"/>
      <c r="P9" s="433"/>
      <c r="Q9" s="433"/>
      <c r="R9" s="433"/>
      <c r="S9" s="433"/>
      <c r="T9" s="433"/>
      <c r="U9" s="433"/>
      <c r="V9" s="433"/>
      <c r="W9" s="433"/>
      <c r="X9" s="433"/>
      <c r="Y9" s="433"/>
      <c r="Z9" s="433"/>
      <c r="AA9" s="433"/>
      <c r="AB9" s="433"/>
      <c r="AC9" s="434"/>
      <c r="AD9" s="283" t="s">
        <v>119</v>
      </c>
      <c r="AE9" s="284"/>
      <c r="AF9" s="285"/>
      <c r="AG9" s="203" t="s">
        <v>159</v>
      </c>
      <c r="AH9" s="203"/>
      <c r="AI9" s="203"/>
      <c r="AJ9" s="276"/>
      <c r="AK9" s="276"/>
      <c r="AL9" s="276"/>
      <c r="AM9" s="276"/>
      <c r="AN9" s="276"/>
      <c r="AO9" s="276"/>
      <c r="AP9" s="276"/>
      <c r="AQ9" s="276"/>
      <c r="AR9" s="276"/>
      <c r="AS9" s="276"/>
      <c r="AT9" s="276"/>
      <c r="AU9" s="276"/>
      <c r="AV9" s="276"/>
      <c r="AW9" s="277"/>
      <c r="AX9" s="55"/>
      <c r="AY9" s="56"/>
    </row>
    <row r="10" spans="2:60" ht="19.5" customHeight="1" x14ac:dyDescent="0.2">
      <c r="B10" s="472"/>
      <c r="C10" s="473"/>
      <c r="D10" s="473"/>
      <c r="E10" s="473"/>
      <c r="F10" s="473"/>
      <c r="G10" s="474"/>
      <c r="H10" s="464">
        <f>宿泊確認書!D6</f>
        <v>0</v>
      </c>
      <c r="I10" s="465"/>
      <c r="J10" s="465"/>
      <c r="K10" s="465"/>
      <c r="L10" s="465"/>
      <c r="M10" s="465"/>
      <c r="N10" s="465"/>
      <c r="O10" s="465"/>
      <c r="P10" s="465"/>
      <c r="Q10" s="465"/>
      <c r="R10" s="465"/>
      <c r="S10" s="465"/>
      <c r="T10" s="465"/>
      <c r="U10" s="465"/>
      <c r="V10" s="465"/>
      <c r="W10" s="465"/>
      <c r="X10" s="465"/>
      <c r="Y10" s="465"/>
      <c r="Z10" s="465"/>
      <c r="AA10" s="465"/>
      <c r="AB10" s="465"/>
      <c r="AC10" s="465"/>
      <c r="AD10" s="286"/>
      <c r="AE10" s="287"/>
      <c r="AF10" s="288"/>
      <c r="AG10" s="292" t="s">
        <v>160</v>
      </c>
      <c r="AH10" s="292"/>
      <c r="AI10" s="292"/>
      <c r="AJ10" s="273" t="s">
        <v>161</v>
      </c>
      <c r="AK10" s="274"/>
      <c r="AL10" s="274"/>
      <c r="AM10" s="274"/>
      <c r="AN10" s="274"/>
      <c r="AO10" s="274"/>
      <c r="AP10" s="274"/>
      <c r="AQ10" s="274"/>
      <c r="AR10" s="274"/>
      <c r="AS10" s="274"/>
      <c r="AT10" s="274"/>
      <c r="AU10" s="274"/>
      <c r="AV10" s="274"/>
      <c r="AW10" s="275"/>
      <c r="AX10" s="55"/>
      <c r="AY10" s="56"/>
    </row>
    <row r="11" spans="2:60" ht="19.5" customHeight="1" x14ac:dyDescent="0.2">
      <c r="B11" s="475"/>
      <c r="C11" s="476"/>
      <c r="D11" s="476"/>
      <c r="E11" s="476"/>
      <c r="F11" s="476"/>
      <c r="G11" s="477"/>
      <c r="H11" s="466"/>
      <c r="I11" s="467"/>
      <c r="J11" s="467"/>
      <c r="K11" s="467"/>
      <c r="L11" s="467"/>
      <c r="M11" s="467"/>
      <c r="N11" s="467"/>
      <c r="O11" s="467"/>
      <c r="P11" s="467"/>
      <c r="Q11" s="467"/>
      <c r="R11" s="467"/>
      <c r="S11" s="467"/>
      <c r="T11" s="467"/>
      <c r="U11" s="467"/>
      <c r="V11" s="467"/>
      <c r="W11" s="467"/>
      <c r="X11" s="467"/>
      <c r="Y11" s="467"/>
      <c r="Z11" s="467"/>
      <c r="AA11" s="467"/>
      <c r="AB11" s="467"/>
      <c r="AC11" s="467"/>
      <c r="AD11" s="286"/>
      <c r="AE11" s="287"/>
      <c r="AF11" s="288"/>
      <c r="AG11" s="468" t="s">
        <v>120</v>
      </c>
      <c r="AH11" s="468"/>
      <c r="AI11" s="468"/>
      <c r="AJ11" s="469">
        <v>3300</v>
      </c>
      <c r="AK11" s="469"/>
      <c r="AL11" s="469"/>
      <c r="AM11" s="76" t="s">
        <v>180</v>
      </c>
      <c r="AN11" s="468">
        <f>S76</f>
        <v>0</v>
      </c>
      <c r="AO11" s="468"/>
      <c r="AP11" s="468"/>
      <c r="AQ11" s="76" t="s">
        <v>167</v>
      </c>
      <c r="AR11" s="470">
        <f>AJ11*AN11</f>
        <v>0</v>
      </c>
      <c r="AS11" s="468"/>
      <c r="AT11" s="468"/>
      <c r="AU11" s="468"/>
      <c r="AV11" s="468"/>
      <c r="AW11" s="471"/>
      <c r="AX11" s="55"/>
      <c r="AY11" s="56"/>
    </row>
    <row r="12" spans="2:60" ht="19.5" customHeight="1" x14ac:dyDescent="0.2">
      <c r="B12" s="472" t="s">
        <v>97</v>
      </c>
      <c r="C12" s="473"/>
      <c r="D12" s="473"/>
      <c r="E12" s="473"/>
      <c r="F12" s="473"/>
      <c r="G12" s="474"/>
      <c r="H12" s="478" t="str">
        <f>宿泊確認書!D8</f>
        <v>〒</v>
      </c>
      <c r="I12" s="479"/>
      <c r="J12" s="479"/>
      <c r="K12" s="479"/>
      <c r="L12" s="479"/>
      <c r="M12" s="479"/>
      <c r="N12" s="479"/>
      <c r="O12" s="479"/>
      <c r="P12" s="479"/>
      <c r="Q12" s="479"/>
      <c r="R12" s="479"/>
      <c r="S12" s="479"/>
      <c r="T12" s="479"/>
      <c r="U12" s="479"/>
      <c r="V12" s="479"/>
      <c r="W12" s="479"/>
      <c r="X12" s="479"/>
      <c r="Y12" s="479"/>
      <c r="Z12" s="479"/>
      <c r="AA12" s="479"/>
      <c r="AB12" s="479"/>
      <c r="AC12" s="480"/>
      <c r="AD12" s="286"/>
      <c r="AE12" s="287"/>
      <c r="AF12" s="288"/>
      <c r="AG12" s="292"/>
      <c r="AH12" s="292"/>
      <c r="AI12" s="292"/>
      <c r="AJ12" s="274"/>
      <c r="AK12" s="274"/>
      <c r="AL12" s="274"/>
      <c r="AM12" s="77"/>
      <c r="AN12" s="292"/>
      <c r="AO12" s="292"/>
      <c r="AP12" s="292"/>
      <c r="AQ12" s="77"/>
      <c r="AR12" s="470"/>
      <c r="AS12" s="468"/>
      <c r="AT12" s="468"/>
      <c r="AU12" s="468"/>
      <c r="AV12" s="468"/>
      <c r="AW12" s="471"/>
      <c r="AX12" s="55"/>
      <c r="AY12" s="56"/>
    </row>
    <row r="13" spans="2:60" ht="19.5" customHeight="1" thickBot="1" x14ac:dyDescent="0.25">
      <c r="B13" s="475"/>
      <c r="C13" s="476"/>
      <c r="D13" s="476"/>
      <c r="E13" s="476"/>
      <c r="F13" s="476"/>
      <c r="G13" s="477"/>
      <c r="H13" s="413">
        <f>宿泊確認書!F8</f>
        <v>0</v>
      </c>
      <c r="I13" s="414"/>
      <c r="J13" s="414"/>
      <c r="K13" s="414"/>
      <c r="L13" s="414"/>
      <c r="M13" s="414"/>
      <c r="N13" s="414"/>
      <c r="O13" s="414"/>
      <c r="P13" s="414"/>
      <c r="Q13" s="414"/>
      <c r="R13" s="414"/>
      <c r="S13" s="414"/>
      <c r="T13" s="414"/>
      <c r="U13" s="414"/>
      <c r="V13" s="414"/>
      <c r="W13" s="414"/>
      <c r="X13" s="414"/>
      <c r="Y13" s="414"/>
      <c r="Z13" s="414"/>
      <c r="AA13" s="414"/>
      <c r="AB13" s="414"/>
      <c r="AC13" s="415"/>
      <c r="AD13" s="289"/>
      <c r="AE13" s="290"/>
      <c r="AF13" s="291"/>
      <c r="AG13" s="408"/>
      <c r="AH13" s="408"/>
      <c r="AI13" s="408"/>
      <c r="AJ13" s="409"/>
      <c r="AK13" s="409"/>
      <c r="AL13" s="409"/>
      <c r="AM13" s="78"/>
      <c r="AN13" s="410"/>
      <c r="AO13" s="410"/>
      <c r="AP13" s="410"/>
      <c r="AQ13" s="78"/>
      <c r="AR13" s="411"/>
      <c r="AS13" s="408"/>
      <c r="AT13" s="408"/>
      <c r="AU13" s="408"/>
      <c r="AV13" s="408"/>
      <c r="AW13" s="412"/>
      <c r="AX13" s="55"/>
      <c r="AY13" s="56"/>
    </row>
    <row r="14" spans="2:60" ht="19.5" customHeight="1" x14ac:dyDescent="0.2">
      <c r="B14" s="390" t="s">
        <v>126</v>
      </c>
      <c r="C14" s="391"/>
      <c r="D14" s="391"/>
      <c r="E14" s="391"/>
      <c r="F14" s="391"/>
      <c r="G14" s="392"/>
      <c r="H14" s="396" t="s">
        <v>0</v>
      </c>
      <c r="I14" s="397"/>
      <c r="J14" s="398">
        <f>宿泊確認書!J6</f>
        <v>0</v>
      </c>
      <c r="K14" s="399"/>
      <c r="L14" s="399"/>
      <c r="M14" s="399"/>
      <c r="N14" s="399"/>
      <c r="O14" s="399"/>
      <c r="P14" s="399"/>
      <c r="Q14" s="399"/>
      <c r="R14" s="399"/>
      <c r="S14" s="400"/>
      <c r="T14" s="396" t="s">
        <v>118</v>
      </c>
      <c r="U14" s="397"/>
      <c r="V14" s="401">
        <f>宿泊確認書!D7</f>
        <v>0</v>
      </c>
      <c r="W14" s="402"/>
      <c r="X14" s="402"/>
      <c r="Y14" s="402"/>
      <c r="Z14" s="402"/>
      <c r="AA14" s="402"/>
      <c r="AB14" s="402"/>
      <c r="AC14" s="403"/>
      <c r="AD14" s="450" t="s">
        <v>110</v>
      </c>
      <c r="AE14" s="451"/>
      <c r="AF14" s="451"/>
      <c r="AG14" s="451"/>
      <c r="AH14" s="451"/>
      <c r="AI14" s="451"/>
      <c r="AJ14" s="451"/>
      <c r="AK14" s="451"/>
      <c r="AL14" s="451"/>
      <c r="AM14" s="451"/>
      <c r="AN14" s="451"/>
      <c r="AO14" s="451"/>
      <c r="AP14" s="451"/>
      <c r="AQ14" s="451"/>
      <c r="AR14" s="451"/>
      <c r="AS14" s="451"/>
      <c r="AT14" s="451"/>
      <c r="AU14" s="451"/>
      <c r="AV14" s="451"/>
      <c r="AW14" s="452"/>
      <c r="AX14" s="55"/>
      <c r="AY14" s="56"/>
    </row>
    <row r="15" spans="2:60" ht="19.5" customHeight="1" x14ac:dyDescent="0.2">
      <c r="B15" s="393"/>
      <c r="C15" s="394"/>
      <c r="D15" s="394"/>
      <c r="E15" s="394"/>
      <c r="F15" s="394"/>
      <c r="G15" s="395"/>
      <c r="H15" s="427" t="s">
        <v>98</v>
      </c>
      <c r="I15" s="428"/>
      <c r="J15" s="429">
        <f>宿泊確認書!J7</f>
        <v>0</v>
      </c>
      <c r="K15" s="430"/>
      <c r="L15" s="430"/>
      <c r="M15" s="430"/>
      <c r="N15" s="430"/>
      <c r="O15" s="430"/>
      <c r="P15" s="430"/>
      <c r="Q15" s="430"/>
      <c r="R15" s="430"/>
      <c r="S15" s="430"/>
      <c r="T15" s="430"/>
      <c r="U15" s="430"/>
      <c r="V15" s="430"/>
      <c r="W15" s="430"/>
      <c r="X15" s="430"/>
      <c r="Y15" s="430"/>
      <c r="Z15" s="430"/>
      <c r="AA15" s="430"/>
      <c r="AB15" s="430"/>
      <c r="AC15" s="431"/>
      <c r="AD15" s="461" t="s">
        <v>113</v>
      </c>
      <c r="AE15" s="462"/>
      <c r="AF15" s="463"/>
      <c r="AG15" s="418"/>
      <c r="AH15" s="418"/>
      <c r="AI15" s="418"/>
      <c r="AJ15" s="418"/>
      <c r="AK15" s="418"/>
      <c r="AL15" s="418"/>
      <c r="AM15" s="418"/>
      <c r="AN15" s="418"/>
      <c r="AO15" s="419" t="s">
        <v>114</v>
      </c>
      <c r="AP15" s="418"/>
      <c r="AQ15" s="420"/>
      <c r="AR15" s="418"/>
      <c r="AS15" s="418"/>
      <c r="AT15" s="418"/>
      <c r="AU15" s="418"/>
      <c r="AV15" s="418"/>
      <c r="AW15" s="421"/>
      <c r="AX15" s="55"/>
      <c r="AY15" s="56"/>
      <c r="BG15" s="53" t="s">
        <v>125</v>
      </c>
      <c r="BH15" s="57">
        <v>8470</v>
      </c>
    </row>
    <row r="16" spans="2:60" ht="19.5" customHeight="1" x14ac:dyDescent="0.2">
      <c r="B16" s="375" t="s">
        <v>132</v>
      </c>
      <c r="C16" s="376"/>
      <c r="D16" s="376"/>
      <c r="E16" s="376"/>
      <c r="F16" s="376"/>
      <c r="G16" s="377"/>
      <c r="H16" s="378"/>
      <c r="I16" s="379"/>
      <c r="J16" s="379"/>
      <c r="K16" s="379"/>
      <c r="L16" s="379"/>
      <c r="M16" s="379"/>
      <c r="N16" s="379"/>
      <c r="O16" s="379"/>
      <c r="P16" s="379"/>
      <c r="Q16" s="379"/>
      <c r="R16" s="379"/>
      <c r="S16" s="380"/>
      <c r="T16" s="381" t="s">
        <v>133</v>
      </c>
      <c r="U16" s="382"/>
      <c r="V16" s="383"/>
      <c r="W16" s="384"/>
      <c r="X16" s="385"/>
      <c r="Y16" s="385"/>
      <c r="Z16" s="385"/>
      <c r="AA16" s="385"/>
      <c r="AB16" s="385"/>
      <c r="AC16" s="386"/>
      <c r="AD16" s="422" t="s">
        <v>115</v>
      </c>
      <c r="AE16" s="423"/>
      <c r="AF16" s="424"/>
      <c r="AG16" s="425" t="s">
        <v>116</v>
      </c>
      <c r="AH16" s="425"/>
      <c r="AI16" s="425"/>
      <c r="AJ16" s="425"/>
      <c r="AK16" s="425"/>
      <c r="AL16" s="425"/>
      <c r="AM16" s="425"/>
      <c r="AN16" s="425"/>
      <c r="AO16" s="425"/>
      <c r="AP16" s="425"/>
      <c r="AQ16" s="425"/>
      <c r="AR16" s="425"/>
      <c r="AS16" s="425"/>
      <c r="AT16" s="425"/>
      <c r="AU16" s="425"/>
      <c r="AV16" s="425"/>
      <c r="AW16" s="426"/>
      <c r="AX16" s="55"/>
      <c r="AY16" s="56"/>
      <c r="BC16" s="53" t="s">
        <v>127</v>
      </c>
      <c r="BD16" s="58">
        <v>4840</v>
      </c>
      <c r="BG16" s="53" t="s">
        <v>128</v>
      </c>
      <c r="BH16" s="57">
        <v>6710</v>
      </c>
    </row>
    <row r="17" spans="2:60" ht="24" customHeight="1" thickBot="1" x14ac:dyDescent="0.25">
      <c r="B17" s="363" t="s">
        <v>136</v>
      </c>
      <c r="C17" s="364"/>
      <c r="D17" s="364"/>
      <c r="E17" s="364"/>
      <c r="F17" s="364"/>
      <c r="G17" s="365"/>
      <c r="H17" s="366"/>
      <c r="I17" s="367"/>
      <c r="J17" s="367"/>
      <c r="K17" s="367"/>
      <c r="L17" s="367"/>
      <c r="M17" s="368"/>
      <c r="N17" s="368"/>
      <c r="O17" s="349"/>
      <c r="P17" s="349"/>
      <c r="Q17" s="349"/>
      <c r="R17" s="349"/>
      <c r="S17" s="350"/>
      <c r="T17" s="369" t="s">
        <v>137</v>
      </c>
      <c r="U17" s="369"/>
      <c r="V17" s="369"/>
      <c r="W17" s="370"/>
      <c r="X17" s="371"/>
      <c r="Y17" s="371"/>
      <c r="Z17" s="406"/>
      <c r="AA17" s="371"/>
      <c r="AB17" s="371"/>
      <c r="AC17" s="407"/>
      <c r="AD17" s="435" t="s">
        <v>118</v>
      </c>
      <c r="AE17" s="436"/>
      <c r="AF17" s="437"/>
      <c r="AG17" s="438"/>
      <c r="AH17" s="438"/>
      <c r="AI17" s="438"/>
      <c r="AJ17" s="438"/>
      <c r="AK17" s="438"/>
      <c r="AL17" s="438"/>
      <c r="AM17" s="438"/>
      <c r="AN17" s="438"/>
      <c r="AO17" s="438"/>
      <c r="AP17" s="438"/>
      <c r="AQ17" s="438"/>
      <c r="AR17" s="438"/>
      <c r="AS17" s="438"/>
      <c r="AT17" s="438"/>
      <c r="AU17" s="438"/>
      <c r="AV17" s="438"/>
      <c r="AW17" s="439"/>
      <c r="AX17" s="55"/>
      <c r="AY17" s="56"/>
      <c r="BC17" s="53" t="s">
        <v>130</v>
      </c>
      <c r="BD17" s="58">
        <v>3740</v>
      </c>
      <c r="BG17" s="53" t="s">
        <v>131</v>
      </c>
      <c r="BH17" s="57">
        <v>9570</v>
      </c>
    </row>
    <row r="18" spans="2:60" ht="19.5" customHeight="1" x14ac:dyDescent="0.2">
      <c r="B18" s="318" t="s">
        <v>141</v>
      </c>
      <c r="C18" s="404"/>
      <c r="D18" s="404"/>
      <c r="E18" s="404"/>
      <c r="F18" s="404"/>
      <c r="G18" s="404"/>
      <c r="H18" s="404"/>
      <c r="I18" s="404"/>
      <c r="J18" s="404"/>
      <c r="K18" s="404"/>
      <c r="L18" s="404"/>
      <c r="M18" s="404"/>
      <c r="N18" s="404"/>
      <c r="O18" s="404"/>
      <c r="P18" s="404"/>
      <c r="Q18" s="404"/>
      <c r="R18" s="404"/>
      <c r="S18" s="404"/>
      <c r="T18" s="404"/>
      <c r="U18" s="404"/>
      <c r="V18" s="404"/>
      <c r="W18" s="404"/>
      <c r="X18" s="404"/>
      <c r="Y18" s="404"/>
      <c r="Z18" s="404"/>
      <c r="AA18" s="404"/>
      <c r="AB18" s="404"/>
      <c r="AC18" s="405"/>
      <c r="AD18" s="416" t="s">
        <v>121</v>
      </c>
      <c r="AE18" s="388"/>
      <c r="AF18" s="417"/>
      <c r="AG18" s="387" t="s">
        <v>122</v>
      </c>
      <c r="AH18" s="388"/>
      <c r="AI18" s="388"/>
      <c r="AJ18" s="388"/>
      <c r="AK18" s="388"/>
      <c r="AL18" s="388"/>
      <c r="AM18" s="388"/>
      <c r="AN18" s="417"/>
      <c r="AO18" s="387" t="s">
        <v>123</v>
      </c>
      <c r="AP18" s="388"/>
      <c r="AQ18" s="388"/>
      <c r="AR18" s="388"/>
      <c r="AS18" s="417"/>
      <c r="AT18" s="387" t="s">
        <v>124</v>
      </c>
      <c r="AU18" s="388"/>
      <c r="AV18" s="388"/>
      <c r="AW18" s="389"/>
      <c r="AX18" s="55"/>
      <c r="AY18" s="56"/>
      <c r="BC18" s="53" t="s">
        <v>129</v>
      </c>
      <c r="BD18" s="58">
        <v>8470</v>
      </c>
      <c r="BG18" s="53" t="s">
        <v>135</v>
      </c>
      <c r="BH18" s="57">
        <v>7810</v>
      </c>
    </row>
    <row r="19" spans="2:60" ht="19.5" customHeight="1" x14ac:dyDescent="0.2">
      <c r="B19" s="362" t="s">
        <v>121</v>
      </c>
      <c r="C19" s="323"/>
      <c r="D19" s="372" t="s">
        <v>185</v>
      </c>
      <c r="E19" s="373"/>
      <c r="F19" s="373"/>
      <c r="G19" s="373"/>
      <c r="H19" s="373"/>
      <c r="I19" s="373"/>
      <c r="J19" s="373"/>
      <c r="K19" s="373"/>
      <c r="L19" s="373"/>
      <c r="M19" s="373"/>
      <c r="N19" s="373"/>
      <c r="O19" s="374"/>
      <c r="P19" s="357" t="s">
        <v>143</v>
      </c>
      <c r="Q19" s="358"/>
      <c r="R19" s="358"/>
      <c r="S19" s="358"/>
      <c r="T19" s="358"/>
      <c r="U19" s="358"/>
      <c r="V19" s="358"/>
      <c r="W19" s="359"/>
      <c r="X19" s="360" t="s">
        <v>194</v>
      </c>
      <c r="Y19" s="361"/>
      <c r="Z19" s="345" t="s">
        <v>3</v>
      </c>
      <c r="AA19" s="345"/>
      <c r="AB19" s="345"/>
      <c r="AC19" s="346"/>
      <c r="AD19" s="253"/>
      <c r="AE19" s="254"/>
      <c r="AF19" s="255"/>
      <c r="AG19" s="171"/>
      <c r="AH19" s="172"/>
      <c r="AI19" s="172"/>
      <c r="AJ19" s="172"/>
      <c r="AK19" s="172"/>
      <c r="AL19" s="172"/>
      <c r="AM19" s="172"/>
      <c r="AN19" s="278"/>
      <c r="AO19" s="279" t="str">
        <f>IFERROR(_xlfn.XLOOKUP(AG19,$BC$16:$BC$27,$BD$16:$BD$27),"")</f>
        <v/>
      </c>
      <c r="AP19" s="280"/>
      <c r="AQ19" s="280"/>
      <c r="AR19" s="280"/>
      <c r="AS19" s="281"/>
      <c r="AT19" s="171"/>
      <c r="AU19" s="172"/>
      <c r="AV19" s="172"/>
      <c r="AW19" s="282"/>
      <c r="AX19" s="60"/>
      <c r="AY19" s="56"/>
      <c r="BC19" s="53" t="s">
        <v>139</v>
      </c>
      <c r="BD19" s="58">
        <v>6710</v>
      </c>
      <c r="BG19" s="53" t="s">
        <v>140</v>
      </c>
      <c r="BH19" s="61">
        <v>29480</v>
      </c>
    </row>
    <row r="20" spans="2:60" ht="19.5" customHeight="1" x14ac:dyDescent="0.2">
      <c r="B20" s="362"/>
      <c r="C20" s="323"/>
      <c r="D20" s="166" t="s">
        <v>192</v>
      </c>
      <c r="E20" s="166"/>
      <c r="F20" s="167"/>
      <c r="G20" s="165" t="s">
        <v>186</v>
      </c>
      <c r="H20" s="166"/>
      <c r="I20" s="167"/>
      <c r="J20" s="165" t="s">
        <v>187</v>
      </c>
      <c r="K20" s="166"/>
      <c r="L20" s="167"/>
      <c r="M20" s="166" t="s">
        <v>184</v>
      </c>
      <c r="N20" s="166"/>
      <c r="O20" s="167"/>
      <c r="P20" s="356" t="s">
        <v>193</v>
      </c>
      <c r="Q20" s="356"/>
      <c r="R20" s="356"/>
      <c r="S20" s="356"/>
      <c r="T20" s="165" t="s">
        <v>183</v>
      </c>
      <c r="U20" s="166"/>
      <c r="V20" s="166"/>
      <c r="W20" s="167"/>
      <c r="X20" s="360"/>
      <c r="Y20" s="361"/>
      <c r="Z20" s="205"/>
      <c r="AA20" s="205"/>
      <c r="AB20" s="205"/>
      <c r="AC20" s="347"/>
      <c r="AD20" s="256"/>
      <c r="AE20" s="257"/>
      <c r="AF20" s="258"/>
      <c r="AG20" s="267"/>
      <c r="AH20" s="249"/>
      <c r="AI20" s="249"/>
      <c r="AJ20" s="249"/>
      <c r="AK20" s="249"/>
      <c r="AL20" s="249"/>
      <c r="AM20" s="249"/>
      <c r="AN20" s="268"/>
      <c r="AO20" s="269" t="str">
        <f t="shared" ref="AO20:AO38" si="0">IFERROR(_xlfn.XLOOKUP(AG20,$BC$16:$BC$27,$BD$16:$BD$27),"")</f>
        <v/>
      </c>
      <c r="AP20" s="270"/>
      <c r="AQ20" s="270"/>
      <c r="AR20" s="270"/>
      <c r="AS20" s="271"/>
      <c r="AT20" s="267"/>
      <c r="AU20" s="249"/>
      <c r="AV20" s="249"/>
      <c r="AW20" s="272"/>
      <c r="AY20" s="56"/>
      <c r="BC20" s="53" t="s">
        <v>138</v>
      </c>
      <c r="BD20" s="58">
        <v>9570</v>
      </c>
      <c r="BG20" s="53" t="s">
        <v>142</v>
      </c>
      <c r="BH20" s="61">
        <v>29480</v>
      </c>
    </row>
    <row r="21" spans="2:60" ht="19.5" customHeight="1" x14ac:dyDescent="0.2">
      <c r="B21" s="351">
        <f>宿泊確認書!D14</f>
        <v>45981</v>
      </c>
      <c r="C21" s="352"/>
      <c r="D21" s="166">
        <f>IF(B21="","",宿泊確認書!D16)</f>
        <v>0</v>
      </c>
      <c r="E21" s="166"/>
      <c r="F21" s="167"/>
      <c r="G21" s="165" t="e">
        <f>IF(B21="","",宿泊確認書!#REF!)</f>
        <v>#REF!</v>
      </c>
      <c r="H21" s="166"/>
      <c r="I21" s="167"/>
      <c r="J21" s="165">
        <f>IF(B21="","",宿泊確認書!D17)</f>
        <v>0</v>
      </c>
      <c r="K21" s="166"/>
      <c r="L21" s="167"/>
      <c r="M21" s="166">
        <f>IF(B21="","",宿泊確認書!D18)</f>
        <v>0</v>
      </c>
      <c r="N21" s="166"/>
      <c r="O21" s="167"/>
      <c r="P21" s="348">
        <f>IF(B21="","",SUM(宿泊確認書!D20:D25))</f>
        <v>0</v>
      </c>
      <c r="Q21" s="349"/>
      <c r="R21" s="349"/>
      <c r="S21" s="350"/>
      <c r="T21" s="348" t="e">
        <f>IF(B21="","",SUM(宿泊確認書!#REF!))</f>
        <v>#REF!</v>
      </c>
      <c r="U21" s="349"/>
      <c r="V21" s="349"/>
      <c r="W21" s="350"/>
      <c r="X21" s="341" t="str">
        <f>IF(SUM(宿泊確認書!F20:F25)=0,"")</f>
        <v/>
      </c>
      <c r="Y21" s="341"/>
      <c r="Z21" s="262" t="e">
        <f>IF(B21="","",SUM(D21:W21))</f>
        <v>#REF!</v>
      </c>
      <c r="AA21" s="262"/>
      <c r="AB21" s="262"/>
      <c r="AC21" s="263"/>
      <c r="AD21" s="256"/>
      <c r="AE21" s="257"/>
      <c r="AF21" s="258"/>
      <c r="AG21" s="267"/>
      <c r="AH21" s="249"/>
      <c r="AI21" s="249"/>
      <c r="AJ21" s="249"/>
      <c r="AK21" s="249"/>
      <c r="AL21" s="249"/>
      <c r="AM21" s="249"/>
      <c r="AN21" s="268"/>
      <c r="AO21" s="269" t="str">
        <f t="shared" si="0"/>
        <v/>
      </c>
      <c r="AP21" s="270"/>
      <c r="AQ21" s="270"/>
      <c r="AR21" s="270"/>
      <c r="AS21" s="271"/>
      <c r="AT21" s="267"/>
      <c r="AU21" s="249"/>
      <c r="AV21" s="249"/>
      <c r="AW21" s="272"/>
      <c r="AX21" s="55"/>
      <c r="AY21" s="56"/>
      <c r="BC21" s="53" t="s">
        <v>144</v>
      </c>
      <c r="BD21" s="58">
        <v>7810</v>
      </c>
    </row>
    <row r="22" spans="2:60" ht="19.5" customHeight="1" x14ac:dyDescent="0.2">
      <c r="B22" s="161">
        <f>IF(宿泊確認書!G14="","",宿泊確認書!G14)</f>
        <v>45982</v>
      </c>
      <c r="C22" s="162"/>
      <c r="D22" s="353">
        <f>IF(B22="","",宿泊確認書!G16)</f>
        <v>0</v>
      </c>
      <c r="E22" s="354"/>
      <c r="F22" s="355"/>
      <c r="G22" s="165" t="e">
        <f>IF(B22="","",宿泊確認書!#REF!)</f>
        <v>#REF!</v>
      </c>
      <c r="H22" s="166"/>
      <c r="I22" s="167"/>
      <c r="J22" s="165">
        <f>IF(B22="","",宿泊確認書!G17)</f>
        <v>0</v>
      </c>
      <c r="K22" s="166"/>
      <c r="L22" s="167"/>
      <c r="M22" s="166">
        <f>IF(B22="","",宿泊確認書!G18)</f>
        <v>0</v>
      </c>
      <c r="N22" s="166"/>
      <c r="O22" s="167"/>
      <c r="P22" s="342">
        <f>IF(B22="","",SUM(宿泊確認書!G20:G25))</f>
        <v>0</v>
      </c>
      <c r="Q22" s="343"/>
      <c r="R22" s="343"/>
      <c r="S22" s="344"/>
      <c r="T22" s="342" t="e">
        <f>IF(B22="","",SUM(宿泊確認書!#REF!))</f>
        <v>#REF!</v>
      </c>
      <c r="U22" s="343"/>
      <c r="V22" s="343"/>
      <c r="W22" s="344"/>
      <c r="X22" s="341" t="str">
        <f>IF(SUM(宿泊確認書!H20:H25)=0,"")</f>
        <v/>
      </c>
      <c r="Y22" s="341"/>
      <c r="Z22" s="262" t="e">
        <f>IF(SUM(G22:W22)=0,"",SUM(G22:W22))</f>
        <v>#REF!</v>
      </c>
      <c r="AA22" s="262"/>
      <c r="AB22" s="262"/>
      <c r="AC22" s="263"/>
      <c r="AD22" s="256"/>
      <c r="AE22" s="257"/>
      <c r="AF22" s="258"/>
      <c r="AG22" s="267"/>
      <c r="AH22" s="249"/>
      <c r="AI22" s="249"/>
      <c r="AJ22" s="249"/>
      <c r="AK22" s="249"/>
      <c r="AL22" s="249"/>
      <c r="AM22" s="249"/>
      <c r="AN22" s="268"/>
      <c r="AO22" s="269" t="str">
        <f t="shared" si="0"/>
        <v/>
      </c>
      <c r="AP22" s="270"/>
      <c r="AQ22" s="270"/>
      <c r="AR22" s="270"/>
      <c r="AS22" s="271"/>
      <c r="AT22" s="267"/>
      <c r="AU22" s="249"/>
      <c r="AV22" s="249"/>
      <c r="AW22" s="272"/>
      <c r="AX22" s="55"/>
      <c r="AY22" s="56"/>
      <c r="BC22" s="53" t="s">
        <v>145</v>
      </c>
      <c r="BD22" s="58">
        <v>8470</v>
      </c>
    </row>
    <row r="23" spans="2:60" ht="19.5" customHeight="1" x14ac:dyDescent="0.2">
      <c r="B23" s="161">
        <f>IF(宿泊確認書!J14="","",宿泊確認書!J14)</f>
        <v>45983</v>
      </c>
      <c r="C23" s="162"/>
      <c r="D23" s="353">
        <f>IF(B23="","",宿泊確認書!J16)</f>
        <v>0</v>
      </c>
      <c r="E23" s="354"/>
      <c r="F23" s="355"/>
      <c r="G23" s="157" t="e">
        <f>IF(B23="","",宿泊確認書!#REF!)</f>
        <v>#REF!</v>
      </c>
      <c r="H23" s="155"/>
      <c r="I23" s="156"/>
      <c r="J23" s="157">
        <f>IF(B23="","",宿泊確認書!J17)</f>
        <v>0</v>
      </c>
      <c r="K23" s="155"/>
      <c r="L23" s="156"/>
      <c r="M23" s="155">
        <f>IF(B23="","",宿泊確認書!J18)</f>
        <v>0</v>
      </c>
      <c r="N23" s="155"/>
      <c r="O23" s="156"/>
      <c r="P23" s="342">
        <f>IF(B23="","",SUM(宿泊確認書!I20:I25))</f>
        <v>0</v>
      </c>
      <c r="Q23" s="343"/>
      <c r="R23" s="343"/>
      <c r="S23" s="344"/>
      <c r="T23" s="342" t="e">
        <f>IF(B23="","",SUM(宿泊確認書!#REF!))</f>
        <v>#REF!</v>
      </c>
      <c r="U23" s="343"/>
      <c r="V23" s="343"/>
      <c r="W23" s="344"/>
      <c r="X23" s="341" t="str">
        <f>IF(SUM(宿泊確認書!J20:J25)=0,"")</f>
        <v/>
      </c>
      <c r="Y23" s="341"/>
      <c r="Z23" s="262" t="e">
        <f>IF(SUM(G23:W23)=0,"",SUM(G23:W23))</f>
        <v>#REF!</v>
      </c>
      <c r="AA23" s="262"/>
      <c r="AB23" s="262"/>
      <c r="AC23" s="263"/>
      <c r="AD23" s="256"/>
      <c r="AE23" s="257"/>
      <c r="AF23" s="258"/>
      <c r="AG23" s="267"/>
      <c r="AH23" s="249"/>
      <c r="AI23" s="249"/>
      <c r="AJ23" s="249"/>
      <c r="AK23" s="249"/>
      <c r="AL23" s="249"/>
      <c r="AM23" s="249"/>
      <c r="AN23" s="268"/>
      <c r="AO23" s="269" t="str">
        <f t="shared" si="0"/>
        <v/>
      </c>
      <c r="AP23" s="270"/>
      <c r="AQ23" s="270"/>
      <c r="AR23" s="270"/>
      <c r="AS23" s="271"/>
      <c r="AT23" s="267"/>
      <c r="AU23" s="249"/>
      <c r="AV23" s="249"/>
      <c r="AW23" s="272"/>
      <c r="AX23" s="55"/>
      <c r="AY23" s="56"/>
      <c r="BC23" s="53" t="s">
        <v>134</v>
      </c>
      <c r="BD23" s="58">
        <v>6710</v>
      </c>
    </row>
    <row r="24" spans="2:60" ht="19.5" customHeight="1" x14ac:dyDescent="0.2">
      <c r="B24" s="161">
        <f>IF(宿泊確認書!M14="","",宿泊確認書!M14)</f>
        <v>45984</v>
      </c>
      <c r="C24" s="162"/>
      <c r="D24" s="353">
        <f>IF(B24="","",宿泊確認書!M16)</f>
        <v>0</v>
      </c>
      <c r="E24" s="354"/>
      <c r="F24" s="355"/>
      <c r="G24" s="157" t="e">
        <f>IF(B24="","",宿泊確認書!#REF!)</f>
        <v>#REF!</v>
      </c>
      <c r="H24" s="155"/>
      <c r="I24" s="156"/>
      <c r="J24" s="157">
        <f>IF(B24="","",宿泊確認書!M17)</f>
        <v>0</v>
      </c>
      <c r="K24" s="155"/>
      <c r="L24" s="156"/>
      <c r="M24" s="155">
        <f>IF(B24="","",宿泊確認書!M18)</f>
        <v>0</v>
      </c>
      <c r="N24" s="155"/>
      <c r="O24" s="156"/>
      <c r="P24" s="342">
        <f>IF(B24="","",SUM(宿泊確認書!K20:K25))</f>
        <v>0</v>
      </c>
      <c r="Q24" s="343"/>
      <c r="R24" s="343"/>
      <c r="S24" s="344"/>
      <c r="T24" s="342" t="e">
        <f>IF(B24="","",SUM(宿泊確認書!#REF!))</f>
        <v>#REF!</v>
      </c>
      <c r="U24" s="343"/>
      <c r="V24" s="343"/>
      <c r="W24" s="344"/>
      <c r="X24" s="340" t="str">
        <f>IF(SUM(宿泊確認書!L20:L25)=0,"")</f>
        <v/>
      </c>
      <c r="Y24" s="340"/>
      <c r="Z24" s="262" t="e">
        <f>IF(SUM(G24:W24)=0,"",SUM(G24:W24))</f>
        <v>#REF!</v>
      </c>
      <c r="AA24" s="262"/>
      <c r="AB24" s="262"/>
      <c r="AC24" s="263"/>
      <c r="AD24" s="256"/>
      <c r="AE24" s="257"/>
      <c r="AF24" s="258"/>
      <c r="AG24" s="267"/>
      <c r="AH24" s="249"/>
      <c r="AI24" s="249"/>
      <c r="AJ24" s="249"/>
      <c r="AK24" s="249"/>
      <c r="AL24" s="249"/>
      <c r="AM24" s="249"/>
      <c r="AN24" s="268"/>
      <c r="AO24" s="269" t="str">
        <f t="shared" si="0"/>
        <v/>
      </c>
      <c r="AP24" s="270"/>
      <c r="AQ24" s="270"/>
      <c r="AR24" s="270"/>
      <c r="AS24" s="271"/>
      <c r="AT24" s="267"/>
      <c r="AU24" s="249"/>
      <c r="AV24" s="249"/>
      <c r="AW24" s="272"/>
      <c r="AX24" s="55"/>
      <c r="AY24" s="56"/>
      <c r="BC24" s="53" t="s">
        <v>140</v>
      </c>
      <c r="BD24" s="58">
        <v>29480</v>
      </c>
    </row>
    <row r="25" spans="2:60" ht="19.5" customHeight="1" x14ac:dyDescent="0.2">
      <c r="B25" s="161" t="str">
        <f>IF(宿泊確認書!P14="","",宿泊確認書!P14)</f>
        <v/>
      </c>
      <c r="C25" s="162"/>
      <c r="D25" s="158"/>
      <c r="E25" s="159"/>
      <c r="F25" s="160"/>
      <c r="G25" s="165"/>
      <c r="H25" s="166"/>
      <c r="I25" s="167"/>
      <c r="J25" s="165"/>
      <c r="K25" s="166"/>
      <c r="L25" s="167"/>
      <c r="M25" s="166"/>
      <c r="N25" s="166"/>
      <c r="O25" s="167"/>
      <c r="P25" s="337" t="str">
        <f>IF(B25="","",SUM(宿泊確認書!M20:M25))</f>
        <v/>
      </c>
      <c r="Q25" s="338"/>
      <c r="R25" s="338"/>
      <c r="S25" s="339"/>
      <c r="T25" s="337" t="str">
        <f>IF(B25="","",SUM(宿泊確認書!#REF!))</f>
        <v/>
      </c>
      <c r="U25" s="338"/>
      <c r="V25" s="338"/>
      <c r="W25" s="339"/>
      <c r="X25" s="341" t="str">
        <f>IF(SUM(宿泊確認書!N20:N25)=0,"")</f>
        <v/>
      </c>
      <c r="Y25" s="341"/>
      <c r="Z25" s="262" t="str">
        <f>IF(SUM(G25:W25)=0,"",SUM(G25:W25))</f>
        <v/>
      </c>
      <c r="AA25" s="262"/>
      <c r="AB25" s="262"/>
      <c r="AC25" s="263"/>
      <c r="AD25" s="256"/>
      <c r="AE25" s="257"/>
      <c r="AF25" s="258"/>
      <c r="AG25" s="267"/>
      <c r="AH25" s="249"/>
      <c r="AI25" s="249"/>
      <c r="AJ25" s="249"/>
      <c r="AK25" s="249"/>
      <c r="AL25" s="249"/>
      <c r="AM25" s="249"/>
      <c r="AN25" s="268"/>
      <c r="AO25" s="269" t="str">
        <f t="shared" si="0"/>
        <v/>
      </c>
      <c r="AP25" s="270"/>
      <c r="AQ25" s="270"/>
      <c r="AR25" s="270"/>
      <c r="AS25" s="271"/>
      <c r="AT25" s="267"/>
      <c r="AU25" s="249"/>
      <c r="AV25" s="249"/>
      <c r="AW25" s="272"/>
      <c r="AX25" s="55"/>
      <c r="AY25" s="56"/>
      <c r="BC25" s="53" t="s">
        <v>142</v>
      </c>
      <c r="BD25" s="58">
        <v>29480</v>
      </c>
    </row>
    <row r="26" spans="2:60" ht="19.5" customHeight="1" x14ac:dyDescent="0.2">
      <c r="B26" s="161"/>
      <c r="C26" s="162"/>
      <c r="D26" s="158"/>
      <c r="E26" s="159"/>
      <c r="F26" s="160"/>
      <c r="G26" s="165"/>
      <c r="H26" s="166"/>
      <c r="I26" s="167"/>
      <c r="J26" s="165"/>
      <c r="K26" s="166"/>
      <c r="L26" s="167"/>
      <c r="M26" s="166"/>
      <c r="N26" s="166"/>
      <c r="O26" s="167"/>
      <c r="P26" s="334"/>
      <c r="Q26" s="335"/>
      <c r="R26" s="335"/>
      <c r="S26" s="336"/>
      <c r="T26" s="337"/>
      <c r="U26" s="338"/>
      <c r="V26" s="338"/>
      <c r="W26" s="339"/>
      <c r="X26" s="340"/>
      <c r="Y26" s="340"/>
      <c r="Z26" s="262"/>
      <c r="AA26" s="262"/>
      <c r="AB26" s="262"/>
      <c r="AC26" s="263"/>
      <c r="AD26" s="256"/>
      <c r="AE26" s="257"/>
      <c r="AF26" s="258"/>
      <c r="AG26" s="267"/>
      <c r="AH26" s="249"/>
      <c r="AI26" s="249"/>
      <c r="AJ26" s="249"/>
      <c r="AK26" s="249"/>
      <c r="AL26" s="249"/>
      <c r="AM26" s="249"/>
      <c r="AN26" s="268"/>
      <c r="AO26" s="269" t="str">
        <f t="shared" si="0"/>
        <v/>
      </c>
      <c r="AP26" s="270"/>
      <c r="AQ26" s="270"/>
      <c r="AR26" s="270"/>
      <c r="AS26" s="271"/>
      <c r="AT26" s="249"/>
      <c r="AU26" s="249"/>
      <c r="AV26" s="249"/>
      <c r="AW26" s="272"/>
      <c r="AX26" s="55"/>
      <c r="AY26" s="56"/>
      <c r="BC26" s="53" t="s">
        <v>146</v>
      </c>
      <c r="BD26" s="58">
        <v>4070</v>
      </c>
    </row>
    <row r="27" spans="2:60" ht="19.5" customHeight="1" x14ac:dyDescent="0.2">
      <c r="B27" s="161"/>
      <c r="C27" s="162"/>
      <c r="D27" s="158"/>
      <c r="E27" s="159"/>
      <c r="F27" s="160"/>
      <c r="G27" s="165"/>
      <c r="H27" s="166"/>
      <c r="I27" s="167"/>
      <c r="J27" s="165"/>
      <c r="K27" s="166"/>
      <c r="L27" s="167"/>
      <c r="M27" s="166"/>
      <c r="N27" s="166"/>
      <c r="O27" s="167"/>
      <c r="P27" s="334"/>
      <c r="Q27" s="335"/>
      <c r="R27" s="335"/>
      <c r="S27" s="336"/>
      <c r="T27" s="337"/>
      <c r="U27" s="338"/>
      <c r="V27" s="338"/>
      <c r="W27" s="339"/>
      <c r="X27" s="341"/>
      <c r="Y27" s="341"/>
      <c r="Z27" s="262"/>
      <c r="AA27" s="262"/>
      <c r="AB27" s="262"/>
      <c r="AC27" s="263"/>
      <c r="AD27" s="256"/>
      <c r="AE27" s="257"/>
      <c r="AF27" s="258"/>
      <c r="AG27" s="267"/>
      <c r="AH27" s="249"/>
      <c r="AI27" s="249"/>
      <c r="AJ27" s="249"/>
      <c r="AK27" s="249"/>
      <c r="AL27" s="249"/>
      <c r="AM27" s="249"/>
      <c r="AN27" s="268"/>
      <c r="AO27" s="269" t="str">
        <f t="shared" si="0"/>
        <v/>
      </c>
      <c r="AP27" s="270"/>
      <c r="AQ27" s="270"/>
      <c r="AR27" s="270"/>
      <c r="AS27" s="271"/>
      <c r="AT27" s="249"/>
      <c r="AU27" s="249"/>
      <c r="AV27" s="249"/>
      <c r="AW27" s="272"/>
      <c r="AX27" s="55"/>
      <c r="AY27" s="56"/>
      <c r="BC27" s="53" t="s">
        <v>147</v>
      </c>
      <c r="BD27" s="58">
        <v>200</v>
      </c>
    </row>
    <row r="28" spans="2:60" ht="19.5" customHeight="1" x14ac:dyDescent="0.2">
      <c r="B28" s="161"/>
      <c r="C28" s="162"/>
      <c r="D28" s="158"/>
      <c r="E28" s="159"/>
      <c r="F28" s="160"/>
      <c r="G28" s="165"/>
      <c r="H28" s="166"/>
      <c r="I28" s="167"/>
      <c r="J28" s="165"/>
      <c r="K28" s="166"/>
      <c r="L28" s="167"/>
      <c r="M28" s="166"/>
      <c r="N28" s="166"/>
      <c r="O28" s="167"/>
      <c r="P28" s="334"/>
      <c r="Q28" s="335"/>
      <c r="R28" s="335"/>
      <c r="S28" s="336"/>
      <c r="T28" s="337"/>
      <c r="U28" s="338"/>
      <c r="V28" s="338"/>
      <c r="W28" s="339"/>
      <c r="X28" s="340"/>
      <c r="Y28" s="340"/>
      <c r="Z28" s="262"/>
      <c r="AA28" s="262"/>
      <c r="AB28" s="262"/>
      <c r="AC28" s="263"/>
      <c r="AD28" s="256"/>
      <c r="AE28" s="257"/>
      <c r="AF28" s="258"/>
      <c r="AG28" s="267"/>
      <c r="AH28" s="249"/>
      <c r="AI28" s="249"/>
      <c r="AJ28" s="249"/>
      <c r="AK28" s="249"/>
      <c r="AL28" s="249"/>
      <c r="AM28" s="249"/>
      <c r="AN28" s="268"/>
      <c r="AO28" s="269" t="str">
        <f t="shared" si="0"/>
        <v/>
      </c>
      <c r="AP28" s="270"/>
      <c r="AQ28" s="270"/>
      <c r="AR28" s="270"/>
      <c r="AS28" s="271"/>
      <c r="AT28" s="249"/>
      <c r="AU28" s="249"/>
      <c r="AV28" s="249"/>
      <c r="AW28" s="272"/>
      <c r="AX28" s="55"/>
      <c r="AY28" s="56"/>
    </row>
    <row r="29" spans="2:60" ht="19.5" customHeight="1" x14ac:dyDescent="0.2">
      <c r="B29" s="161"/>
      <c r="C29" s="162"/>
      <c r="D29" s="158"/>
      <c r="E29" s="159"/>
      <c r="F29" s="160"/>
      <c r="G29" s="165"/>
      <c r="H29" s="166"/>
      <c r="I29" s="167"/>
      <c r="J29" s="165"/>
      <c r="K29" s="166"/>
      <c r="L29" s="167"/>
      <c r="M29" s="166"/>
      <c r="N29" s="166"/>
      <c r="O29" s="167"/>
      <c r="P29" s="334"/>
      <c r="Q29" s="335"/>
      <c r="R29" s="335"/>
      <c r="S29" s="336"/>
      <c r="T29" s="337"/>
      <c r="U29" s="338"/>
      <c r="V29" s="338"/>
      <c r="W29" s="339"/>
      <c r="X29" s="341"/>
      <c r="Y29" s="341"/>
      <c r="Z29" s="262"/>
      <c r="AA29" s="262"/>
      <c r="AB29" s="262"/>
      <c r="AC29" s="263"/>
      <c r="AD29" s="256"/>
      <c r="AE29" s="257"/>
      <c r="AF29" s="258"/>
      <c r="AG29" s="267"/>
      <c r="AH29" s="249"/>
      <c r="AI29" s="249"/>
      <c r="AJ29" s="249"/>
      <c r="AK29" s="249"/>
      <c r="AL29" s="249"/>
      <c r="AM29" s="249"/>
      <c r="AN29" s="268"/>
      <c r="AO29" s="269" t="str">
        <f t="shared" si="0"/>
        <v/>
      </c>
      <c r="AP29" s="270"/>
      <c r="AQ29" s="270"/>
      <c r="AR29" s="270"/>
      <c r="AS29" s="271"/>
      <c r="AT29" s="249"/>
      <c r="AU29" s="249"/>
      <c r="AV29" s="249"/>
      <c r="AW29" s="272"/>
      <c r="AX29" s="55"/>
      <c r="AY29" s="56"/>
    </row>
    <row r="30" spans="2:60" ht="19.5" customHeight="1" x14ac:dyDescent="0.2">
      <c r="B30" s="161"/>
      <c r="C30" s="162"/>
      <c r="D30" s="158"/>
      <c r="E30" s="159"/>
      <c r="F30" s="160"/>
      <c r="G30" s="165"/>
      <c r="H30" s="166"/>
      <c r="I30" s="167"/>
      <c r="J30" s="165"/>
      <c r="K30" s="166"/>
      <c r="L30" s="167"/>
      <c r="M30" s="166"/>
      <c r="N30" s="166"/>
      <c r="O30" s="167"/>
      <c r="P30" s="259"/>
      <c r="Q30" s="260"/>
      <c r="R30" s="260"/>
      <c r="S30" s="261"/>
      <c r="T30" s="259"/>
      <c r="U30" s="260"/>
      <c r="V30" s="260"/>
      <c r="W30" s="261"/>
      <c r="X30" s="262"/>
      <c r="Y30" s="262"/>
      <c r="Z30" s="262"/>
      <c r="AA30" s="262"/>
      <c r="AB30" s="262"/>
      <c r="AC30" s="263"/>
      <c r="AD30" s="256"/>
      <c r="AE30" s="257"/>
      <c r="AF30" s="258"/>
      <c r="AG30" s="267"/>
      <c r="AH30" s="249"/>
      <c r="AI30" s="249"/>
      <c r="AJ30" s="249"/>
      <c r="AK30" s="249"/>
      <c r="AL30" s="249"/>
      <c r="AM30" s="249"/>
      <c r="AN30" s="268"/>
      <c r="AO30" s="269" t="str">
        <f t="shared" si="0"/>
        <v/>
      </c>
      <c r="AP30" s="270"/>
      <c r="AQ30" s="270"/>
      <c r="AR30" s="270"/>
      <c r="AS30" s="271"/>
      <c r="AT30" s="249"/>
      <c r="AU30" s="249"/>
      <c r="AV30" s="249"/>
      <c r="AW30" s="272"/>
      <c r="AX30" s="55"/>
      <c r="AY30" s="56"/>
    </row>
    <row r="31" spans="2:60" ht="19.5" customHeight="1" x14ac:dyDescent="0.2">
      <c r="B31" s="161"/>
      <c r="C31" s="162"/>
      <c r="D31" s="158"/>
      <c r="E31" s="159"/>
      <c r="F31" s="160"/>
      <c r="G31" s="165"/>
      <c r="H31" s="166"/>
      <c r="I31" s="167"/>
      <c r="J31" s="165"/>
      <c r="K31" s="166"/>
      <c r="L31" s="167"/>
      <c r="M31" s="166"/>
      <c r="N31" s="166"/>
      <c r="O31" s="167"/>
      <c r="P31" s="259"/>
      <c r="Q31" s="260"/>
      <c r="R31" s="260"/>
      <c r="S31" s="261"/>
      <c r="T31" s="259"/>
      <c r="U31" s="260"/>
      <c r="V31" s="260"/>
      <c r="W31" s="261"/>
      <c r="X31" s="262"/>
      <c r="Y31" s="262"/>
      <c r="Z31" s="262"/>
      <c r="AA31" s="262"/>
      <c r="AB31" s="262"/>
      <c r="AC31" s="263"/>
      <c r="AD31" s="256"/>
      <c r="AE31" s="257"/>
      <c r="AF31" s="258"/>
      <c r="AG31" s="267"/>
      <c r="AH31" s="249"/>
      <c r="AI31" s="249"/>
      <c r="AJ31" s="249"/>
      <c r="AK31" s="249"/>
      <c r="AL31" s="249"/>
      <c r="AM31" s="249"/>
      <c r="AN31" s="268"/>
      <c r="AO31" s="269" t="str">
        <f t="shared" si="0"/>
        <v/>
      </c>
      <c r="AP31" s="270"/>
      <c r="AQ31" s="270"/>
      <c r="AR31" s="270"/>
      <c r="AS31" s="271"/>
      <c r="AT31" s="249"/>
      <c r="AU31" s="249"/>
      <c r="AV31" s="249"/>
      <c r="AW31" s="272"/>
      <c r="AX31" s="55"/>
      <c r="AY31" s="56"/>
    </row>
    <row r="32" spans="2:60" ht="19.5" customHeight="1" x14ac:dyDescent="0.2">
      <c r="B32" s="161"/>
      <c r="C32" s="162"/>
      <c r="D32" s="158"/>
      <c r="E32" s="159"/>
      <c r="F32" s="160"/>
      <c r="G32" s="165"/>
      <c r="H32" s="166"/>
      <c r="I32" s="167"/>
      <c r="J32" s="165"/>
      <c r="K32" s="166"/>
      <c r="L32" s="167"/>
      <c r="M32" s="166"/>
      <c r="N32" s="166"/>
      <c r="O32" s="167"/>
      <c r="P32" s="259"/>
      <c r="Q32" s="260"/>
      <c r="R32" s="260"/>
      <c r="S32" s="261"/>
      <c r="T32" s="259"/>
      <c r="U32" s="260"/>
      <c r="V32" s="260"/>
      <c r="W32" s="261"/>
      <c r="X32" s="262"/>
      <c r="Y32" s="262"/>
      <c r="Z32" s="262"/>
      <c r="AA32" s="262"/>
      <c r="AB32" s="262"/>
      <c r="AC32" s="263"/>
      <c r="AD32" s="256"/>
      <c r="AE32" s="257"/>
      <c r="AF32" s="258"/>
      <c r="AG32" s="267"/>
      <c r="AH32" s="249"/>
      <c r="AI32" s="249"/>
      <c r="AJ32" s="249"/>
      <c r="AK32" s="249"/>
      <c r="AL32" s="249"/>
      <c r="AM32" s="249"/>
      <c r="AN32" s="268"/>
      <c r="AO32" s="269" t="str">
        <f t="shared" si="0"/>
        <v/>
      </c>
      <c r="AP32" s="270"/>
      <c r="AQ32" s="270"/>
      <c r="AR32" s="270"/>
      <c r="AS32" s="271"/>
      <c r="AT32" s="249"/>
      <c r="AU32" s="249"/>
      <c r="AV32" s="249"/>
      <c r="AW32" s="272"/>
      <c r="AX32" s="55"/>
      <c r="AY32" s="56"/>
    </row>
    <row r="33" spans="2:62" ht="19.5" customHeight="1" x14ac:dyDescent="0.2">
      <c r="B33" s="161"/>
      <c r="C33" s="162"/>
      <c r="D33" s="158"/>
      <c r="E33" s="159"/>
      <c r="F33" s="160"/>
      <c r="G33" s="165"/>
      <c r="H33" s="166"/>
      <c r="I33" s="167"/>
      <c r="J33" s="165"/>
      <c r="K33" s="166"/>
      <c r="L33" s="167"/>
      <c r="M33" s="166"/>
      <c r="N33" s="166"/>
      <c r="O33" s="167"/>
      <c r="P33" s="259"/>
      <c r="Q33" s="260"/>
      <c r="R33" s="260"/>
      <c r="S33" s="261"/>
      <c r="T33" s="259"/>
      <c r="U33" s="260"/>
      <c r="V33" s="260"/>
      <c r="W33" s="261"/>
      <c r="X33" s="262"/>
      <c r="Y33" s="262"/>
      <c r="Z33" s="262"/>
      <c r="AA33" s="262"/>
      <c r="AB33" s="262"/>
      <c r="AC33" s="263"/>
      <c r="AD33" s="256"/>
      <c r="AE33" s="257"/>
      <c r="AF33" s="258"/>
      <c r="AG33" s="267"/>
      <c r="AH33" s="249"/>
      <c r="AI33" s="249"/>
      <c r="AJ33" s="249"/>
      <c r="AK33" s="249"/>
      <c r="AL33" s="249"/>
      <c r="AM33" s="249"/>
      <c r="AN33" s="268"/>
      <c r="AO33" s="269" t="str">
        <f t="shared" si="0"/>
        <v/>
      </c>
      <c r="AP33" s="270"/>
      <c r="AQ33" s="270"/>
      <c r="AR33" s="270"/>
      <c r="AS33" s="271"/>
      <c r="AT33" s="249"/>
      <c r="AU33" s="249"/>
      <c r="AV33" s="249"/>
      <c r="AW33" s="272"/>
      <c r="AX33" s="55"/>
      <c r="AY33" s="56"/>
    </row>
    <row r="34" spans="2:62" ht="19.5" customHeight="1" x14ac:dyDescent="0.2">
      <c r="B34" s="161"/>
      <c r="C34" s="162"/>
      <c r="D34" s="158"/>
      <c r="E34" s="159"/>
      <c r="F34" s="160"/>
      <c r="G34" s="165"/>
      <c r="H34" s="166"/>
      <c r="I34" s="167"/>
      <c r="J34" s="165"/>
      <c r="K34" s="166"/>
      <c r="L34" s="167"/>
      <c r="M34" s="166"/>
      <c r="N34" s="166"/>
      <c r="O34" s="167"/>
      <c r="P34" s="259"/>
      <c r="Q34" s="260"/>
      <c r="R34" s="260"/>
      <c r="S34" s="261"/>
      <c r="T34" s="259"/>
      <c r="U34" s="260"/>
      <c r="V34" s="260"/>
      <c r="W34" s="261"/>
      <c r="X34" s="262"/>
      <c r="Y34" s="262"/>
      <c r="Z34" s="262"/>
      <c r="AA34" s="262"/>
      <c r="AB34" s="262"/>
      <c r="AC34" s="263"/>
      <c r="AD34" s="256"/>
      <c r="AE34" s="257"/>
      <c r="AF34" s="258"/>
      <c r="AG34" s="267"/>
      <c r="AH34" s="249"/>
      <c r="AI34" s="249"/>
      <c r="AJ34" s="249"/>
      <c r="AK34" s="249"/>
      <c r="AL34" s="249"/>
      <c r="AM34" s="249"/>
      <c r="AN34" s="268"/>
      <c r="AO34" s="269" t="str">
        <f t="shared" si="0"/>
        <v/>
      </c>
      <c r="AP34" s="270"/>
      <c r="AQ34" s="270"/>
      <c r="AR34" s="270"/>
      <c r="AS34" s="271"/>
      <c r="AT34" s="249"/>
      <c r="AU34" s="249"/>
      <c r="AV34" s="249"/>
      <c r="AW34" s="272"/>
      <c r="AX34" s="55"/>
      <c r="AY34" s="56"/>
    </row>
    <row r="35" spans="2:62" ht="19.5" customHeight="1" x14ac:dyDescent="0.2">
      <c r="B35" s="161"/>
      <c r="C35" s="162"/>
      <c r="D35" s="158"/>
      <c r="E35" s="159"/>
      <c r="F35" s="160"/>
      <c r="G35" s="165"/>
      <c r="H35" s="166"/>
      <c r="I35" s="167"/>
      <c r="J35" s="165"/>
      <c r="K35" s="166"/>
      <c r="L35" s="167"/>
      <c r="M35" s="166"/>
      <c r="N35" s="166"/>
      <c r="O35" s="167"/>
      <c r="P35" s="259"/>
      <c r="Q35" s="260"/>
      <c r="R35" s="260"/>
      <c r="S35" s="261"/>
      <c r="T35" s="259"/>
      <c r="U35" s="260"/>
      <c r="V35" s="260"/>
      <c r="W35" s="261"/>
      <c r="X35" s="262"/>
      <c r="Y35" s="262"/>
      <c r="Z35" s="262"/>
      <c r="AA35" s="262"/>
      <c r="AB35" s="262"/>
      <c r="AC35" s="263"/>
      <c r="AD35" s="256"/>
      <c r="AE35" s="257"/>
      <c r="AF35" s="258"/>
      <c r="AG35" s="267"/>
      <c r="AH35" s="249"/>
      <c r="AI35" s="249"/>
      <c r="AJ35" s="249"/>
      <c r="AK35" s="249"/>
      <c r="AL35" s="249"/>
      <c r="AM35" s="249"/>
      <c r="AN35" s="268"/>
      <c r="AO35" s="269" t="str">
        <f t="shared" si="0"/>
        <v/>
      </c>
      <c r="AP35" s="270"/>
      <c r="AQ35" s="270"/>
      <c r="AR35" s="270"/>
      <c r="AS35" s="271"/>
      <c r="AT35" s="249"/>
      <c r="AU35" s="249"/>
      <c r="AV35" s="249"/>
      <c r="AW35" s="272"/>
      <c r="AX35" s="55"/>
      <c r="AY35" s="56"/>
    </row>
    <row r="36" spans="2:62" ht="19.5" customHeight="1" x14ac:dyDescent="0.2">
      <c r="B36" s="161"/>
      <c r="C36" s="162"/>
      <c r="D36" s="158"/>
      <c r="E36" s="159"/>
      <c r="F36" s="160"/>
      <c r="G36" s="165"/>
      <c r="H36" s="166"/>
      <c r="I36" s="167"/>
      <c r="J36" s="165"/>
      <c r="K36" s="166"/>
      <c r="L36" s="167"/>
      <c r="M36" s="166"/>
      <c r="N36" s="166"/>
      <c r="O36" s="167"/>
      <c r="P36" s="259"/>
      <c r="Q36" s="260"/>
      <c r="R36" s="260"/>
      <c r="S36" s="261"/>
      <c r="T36" s="259"/>
      <c r="U36" s="260"/>
      <c r="V36" s="260"/>
      <c r="W36" s="261"/>
      <c r="X36" s="262"/>
      <c r="Y36" s="262"/>
      <c r="Z36" s="262"/>
      <c r="AA36" s="262"/>
      <c r="AB36" s="262"/>
      <c r="AC36" s="263"/>
      <c r="AD36" s="256"/>
      <c r="AE36" s="257"/>
      <c r="AF36" s="258"/>
      <c r="AG36" s="267"/>
      <c r="AH36" s="249"/>
      <c r="AI36" s="249"/>
      <c r="AJ36" s="249"/>
      <c r="AK36" s="249"/>
      <c r="AL36" s="249"/>
      <c r="AM36" s="249"/>
      <c r="AN36" s="268"/>
      <c r="AO36" s="269" t="str">
        <f t="shared" si="0"/>
        <v/>
      </c>
      <c r="AP36" s="270"/>
      <c r="AQ36" s="270"/>
      <c r="AR36" s="270"/>
      <c r="AS36" s="271"/>
      <c r="AT36" s="249"/>
      <c r="AU36" s="249"/>
      <c r="AV36" s="249"/>
      <c r="AW36" s="272"/>
      <c r="AX36" s="55"/>
      <c r="AY36" s="56"/>
    </row>
    <row r="37" spans="2:62" ht="19.5" customHeight="1" x14ac:dyDescent="0.2">
      <c r="B37" s="161"/>
      <c r="C37" s="162"/>
      <c r="D37" s="158"/>
      <c r="E37" s="159"/>
      <c r="F37" s="160"/>
      <c r="G37" s="165"/>
      <c r="H37" s="166"/>
      <c r="I37" s="167"/>
      <c r="J37" s="165"/>
      <c r="K37" s="166"/>
      <c r="L37" s="167"/>
      <c r="M37" s="166"/>
      <c r="N37" s="166"/>
      <c r="O37" s="167"/>
      <c r="P37" s="259"/>
      <c r="Q37" s="260"/>
      <c r="R37" s="260"/>
      <c r="S37" s="261"/>
      <c r="T37" s="259"/>
      <c r="U37" s="260"/>
      <c r="V37" s="260"/>
      <c r="W37" s="261"/>
      <c r="X37" s="262"/>
      <c r="Y37" s="262"/>
      <c r="Z37" s="262"/>
      <c r="AA37" s="262"/>
      <c r="AB37" s="262"/>
      <c r="AC37" s="263"/>
      <c r="AD37" s="256"/>
      <c r="AE37" s="257"/>
      <c r="AF37" s="258"/>
      <c r="AG37" s="267"/>
      <c r="AH37" s="249"/>
      <c r="AI37" s="249"/>
      <c r="AJ37" s="249"/>
      <c r="AK37" s="249"/>
      <c r="AL37" s="249"/>
      <c r="AM37" s="249"/>
      <c r="AN37" s="268"/>
      <c r="AO37" s="269" t="str">
        <f t="shared" si="0"/>
        <v/>
      </c>
      <c r="AP37" s="270"/>
      <c r="AQ37" s="270"/>
      <c r="AR37" s="270"/>
      <c r="AS37" s="271"/>
      <c r="AT37" s="249"/>
      <c r="AU37" s="249"/>
      <c r="AV37" s="249"/>
      <c r="AW37" s="272"/>
      <c r="AX37" s="55"/>
      <c r="AY37" s="56"/>
    </row>
    <row r="38" spans="2:62" ht="19.5" customHeight="1" x14ac:dyDescent="0.2">
      <c r="B38" s="161"/>
      <c r="C38" s="162"/>
      <c r="D38" s="158"/>
      <c r="E38" s="159"/>
      <c r="F38" s="160"/>
      <c r="G38" s="165"/>
      <c r="H38" s="166"/>
      <c r="I38" s="167"/>
      <c r="J38" s="165"/>
      <c r="K38" s="166"/>
      <c r="L38" s="167"/>
      <c r="M38" s="166"/>
      <c r="N38" s="166"/>
      <c r="O38" s="167"/>
      <c r="P38" s="259"/>
      <c r="Q38" s="260"/>
      <c r="R38" s="260"/>
      <c r="S38" s="261"/>
      <c r="T38" s="259"/>
      <c r="U38" s="260"/>
      <c r="V38" s="260"/>
      <c r="W38" s="261"/>
      <c r="X38" s="262"/>
      <c r="Y38" s="262"/>
      <c r="Z38" s="262"/>
      <c r="AA38" s="262"/>
      <c r="AB38" s="262"/>
      <c r="AC38" s="263"/>
      <c r="AD38" s="256"/>
      <c r="AE38" s="257"/>
      <c r="AF38" s="258"/>
      <c r="AG38" s="267"/>
      <c r="AH38" s="249"/>
      <c r="AI38" s="249"/>
      <c r="AJ38" s="249"/>
      <c r="AK38" s="249"/>
      <c r="AL38" s="249"/>
      <c r="AM38" s="249"/>
      <c r="AN38" s="268"/>
      <c r="AO38" s="269" t="str">
        <f t="shared" si="0"/>
        <v/>
      </c>
      <c r="AP38" s="270"/>
      <c r="AQ38" s="270"/>
      <c r="AR38" s="270"/>
      <c r="AS38" s="271"/>
      <c r="AT38" s="249"/>
      <c r="AU38" s="249"/>
      <c r="AV38" s="249"/>
      <c r="AW38" s="272"/>
      <c r="AX38" s="55"/>
      <c r="AY38" s="56"/>
    </row>
    <row r="39" spans="2:62" ht="19.5" customHeight="1" thickBot="1" x14ac:dyDescent="0.25">
      <c r="B39" s="163"/>
      <c r="C39" s="164"/>
      <c r="D39" s="158"/>
      <c r="E39" s="159"/>
      <c r="F39" s="160"/>
      <c r="G39" s="165"/>
      <c r="H39" s="166"/>
      <c r="I39" s="167"/>
      <c r="J39" s="165"/>
      <c r="K39" s="166"/>
      <c r="L39" s="167"/>
      <c r="M39" s="166"/>
      <c r="N39" s="166"/>
      <c r="O39" s="167"/>
      <c r="P39" s="259"/>
      <c r="Q39" s="260"/>
      <c r="R39" s="260"/>
      <c r="S39" s="261"/>
      <c r="T39" s="259"/>
      <c r="U39" s="260"/>
      <c r="V39" s="260"/>
      <c r="W39" s="261"/>
      <c r="X39" s="262"/>
      <c r="Y39" s="262"/>
      <c r="Z39" s="262"/>
      <c r="AA39" s="262"/>
      <c r="AB39" s="262"/>
      <c r="AC39" s="263"/>
      <c r="AD39" s="264"/>
      <c r="AE39" s="265"/>
      <c r="AF39" s="266"/>
      <c r="AG39" s="324"/>
      <c r="AH39" s="325"/>
      <c r="AI39" s="325"/>
      <c r="AJ39" s="325"/>
      <c r="AK39" s="325"/>
      <c r="AL39" s="325"/>
      <c r="AM39" s="325"/>
      <c r="AN39" s="326"/>
      <c r="AO39" s="329" t="str">
        <f>IFERROR(_xlfn.XLOOKUP(AG39,$BC$16:$BC$27,$BD$16:$BD$27),"")</f>
        <v/>
      </c>
      <c r="AP39" s="330"/>
      <c r="AQ39" s="330"/>
      <c r="AR39" s="330"/>
      <c r="AS39" s="331"/>
      <c r="AT39" s="325"/>
      <c r="AU39" s="325"/>
      <c r="AV39" s="325"/>
      <c r="AW39" s="332"/>
      <c r="AX39" s="55"/>
      <c r="AY39" s="56"/>
    </row>
    <row r="40" spans="2:62" ht="19.5" customHeight="1" x14ac:dyDescent="0.2">
      <c r="B40" s="168" t="s">
        <v>148</v>
      </c>
      <c r="C40" s="169"/>
      <c r="D40" s="169"/>
      <c r="E40" s="169"/>
      <c r="F40" s="169"/>
      <c r="G40" s="169"/>
      <c r="H40" s="169"/>
      <c r="I40" s="169"/>
      <c r="J40" s="169"/>
      <c r="K40" s="169"/>
      <c r="L40" s="169"/>
      <c r="M40" s="169"/>
      <c r="N40" s="169"/>
      <c r="O40" s="169"/>
      <c r="P40" s="169"/>
      <c r="Q40" s="169"/>
      <c r="R40" s="169"/>
      <c r="S40" s="169"/>
      <c r="T40" s="169"/>
      <c r="U40" s="169"/>
      <c r="V40" s="169"/>
      <c r="W40" s="169"/>
      <c r="X40" s="169"/>
      <c r="Y40" s="169"/>
      <c r="Z40" s="169"/>
      <c r="AA40" s="169"/>
      <c r="AB40" s="169"/>
      <c r="AC40" s="169"/>
      <c r="AD40" s="169"/>
      <c r="AE40" s="169"/>
      <c r="AF40" s="169"/>
      <c r="AG40" s="169"/>
      <c r="AH40" s="169"/>
      <c r="AI40" s="169"/>
      <c r="AJ40" s="169"/>
      <c r="AK40" s="169"/>
      <c r="AL40" s="169"/>
      <c r="AM40" s="169"/>
      <c r="AN40" s="169"/>
      <c r="AO40" s="169"/>
      <c r="AP40" s="169"/>
      <c r="AQ40" s="169"/>
      <c r="AR40" s="169"/>
      <c r="AS40" s="169"/>
      <c r="AT40" s="169"/>
      <c r="AU40" s="169"/>
      <c r="AV40" s="169"/>
      <c r="AW40" s="170"/>
      <c r="AX40" s="55"/>
      <c r="AY40" s="56"/>
    </row>
    <row r="41" spans="2:62" ht="19.5" customHeight="1" x14ac:dyDescent="0.2">
      <c r="B41" s="71"/>
      <c r="AW41" s="72"/>
      <c r="AX41" s="55"/>
      <c r="AY41" s="56"/>
      <c r="BE41" s="333"/>
      <c r="BF41" s="333"/>
      <c r="BG41" s="333"/>
      <c r="BH41" s="333"/>
      <c r="BI41" s="333"/>
      <c r="BJ41" s="333"/>
    </row>
    <row r="42" spans="2:62" ht="19.5" customHeight="1" x14ac:dyDescent="0.2">
      <c r="B42" s="71"/>
      <c r="AD42" s="59"/>
      <c r="AE42" s="59"/>
      <c r="AF42" s="59"/>
      <c r="AG42" s="64"/>
      <c r="AH42" s="64"/>
      <c r="AI42" s="64"/>
      <c r="AJ42" s="64"/>
      <c r="AK42" s="64"/>
      <c r="AL42" s="64"/>
      <c r="AM42" s="64"/>
      <c r="AN42" s="64"/>
      <c r="AO42" s="65"/>
      <c r="AP42" s="65"/>
      <c r="AQ42" s="65"/>
      <c r="AR42" s="65"/>
      <c r="AS42" s="65"/>
      <c r="AT42" s="64"/>
      <c r="AU42" s="64"/>
      <c r="AV42" s="64"/>
      <c r="AW42" s="68"/>
      <c r="AX42" s="55"/>
      <c r="AY42" s="56"/>
      <c r="BE42" s="327"/>
      <c r="BF42" s="327"/>
      <c r="BG42" s="327"/>
      <c r="BH42" s="327"/>
      <c r="BI42" s="328"/>
      <c r="BJ42" s="328"/>
    </row>
    <row r="43" spans="2:62" ht="19.5" customHeight="1" x14ac:dyDescent="0.2">
      <c r="B43" s="71"/>
      <c r="AD43" s="59"/>
      <c r="AE43" s="59"/>
      <c r="AF43" s="59"/>
      <c r="AG43" s="64"/>
      <c r="AH43" s="64"/>
      <c r="AI43" s="64"/>
      <c r="AJ43" s="64"/>
      <c r="AK43" s="64"/>
      <c r="AL43" s="64"/>
      <c r="AM43" s="64"/>
      <c r="AN43" s="64"/>
      <c r="AO43" s="65"/>
      <c r="AP43" s="65"/>
      <c r="AQ43" s="65"/>
      <c r="AR43" s="65"/>
      <c r="AS43" s="65"/>
      <c r="AT43" s="64"/>
      <c r="AU43" s="64"/>
      <c r="AV43" s="64"/>
      <c r="AW43" s="68"/>
      <c r="AX43" s="55"/>
      <c r="AY43" s="56"/>
      <c r="BE43" s="327"/>
      <c r="BF43" s="327"/>
      <c r="BG43" s="327"/>
      <c r="BH43" s="327"/>
      <c r="BI43" s="328"/>
      <c r="BJ43" s="328"/>
    </row>
    <row r="44" spans="2:62" ht="19.5" customHeight="1" x14ac:dyDescent="0.2">
      <c r="B44" s="71"/>
      <c r="AD44" s="59"/>
      <c r="AE44" s="59"/>
      <c r="AF44" s="59"/>
      <c r="AG44" s="64"/>
      <c r="AH44" s="64"/>
      <c r="AI44" s="64"/>
      <c r="AJ44" s="64"/>
      <c r="AK44" s="64"/>
      <c r="AL44" s="64"/>
      <c r="AM44" s="64"/>
      <c r="AN44" s="64"/>
      <c r="AO44" s="65"/>
      <c r="AP44" s="65"/>
      <c r="AQ44" s="65"/>
      <c r="AR44" s="65"/>
      <c r="AS44" s="65"/>
      <c r="AT44" s="64"/>
      <c r="AU44" s="64"/>
      <c r="AV44" s="64"/>
      <c r="AW44" s="68"/>
      <c r="AX44" s="62"/>
      <c r="AY44" s="56"/>
      <c r="BE44" s="327"/>
      <c r="BF44" s="327"/>
      <c r="BG44" s="327"/>
      <c r="BH44" s="327"/>
      <c r="BI44" s="328"/>
      <c r="BJ44" s="328"/>
    </row>
    <row r="45" spans="2:62" ht="19.5" customHeight="1" x14ac:dyDescent="0.2">
      <c r="B45" s="71"/>
      <c r="AD45" s="59"/>
      <c r="AE45" s="59"/>
      <c r="AF45" s="59"/>
      <c r="AG45" s="64"/>
      <c r="AH45" s="64"/>
      <c r="AI45" s="64"/>
      <c r="AJ45" s="64"/>
      <c r="AK45" s="64"/>
      <c r="AL45" s="64"/>
      <c r="AM45" s="64"/>
      <c r="AN45" s="64"/>
      <c r="AO45" s="65"/>
      <c r="AP45" s="65"/>
      <c r="AQ45" s="65"/>
      <c r="AR45" s="65"/>
      <c r="AS45" s="65"/>
      <c r="AT45" s="64"/>
      <c r="AU45" s="64"/>
      <c r="AV45" s="64"/>
      <c r="AW45" s="68"/>
      <c r="AX45" s="62"/>
      <c r="AY45" s="56"/>
    </row>
    <row r="46" spans="2:62" ht="19.5" customHeight="1" thickBot="1" x14ac:dyDescent="0.25">
      <c r="B46" s="73"/>
      <c r="C46" s="74"/>
      <c r="D46" s="74"/>
      <c r="E46" s="74"/>
      <c r="F46" s="74"/>
      <c r="G46" s="75"/>
      <c r="H46" s="75"/>
      <c r="I46" s="75"/>
      <c r="J46" s="75"/>
      <c r="K46" s="75"/>
      <c r="L46" s="74"/>
      <c r="M46" s="74"/>
      <c r="N46" s="74"/>
      <c r="O46" s="74"/>
      <c r="P46" s="74"/>
      <c r="Q46" s="74"/>
      <c r="R46" s="74"/>
      <c r="S46" s="74"/>
      <c r="T46" s="74"/>
      <c r="U46" s="74"/>
      <c r="V46" s="74"/>
      <c r="W46" s="74"/>
      <c r="X46" s="74"/>
      <c r="Y46" s="74"/>
      <c r="Z46" s="74"/>
      <c r="AA46" s="74"/>
      <c r="AB46" s="74"/>
      <c r="AC46" s="74"/>
      <c r="AD46" s="69"/>
      <c r="AE46" s="69"/>
      <c r="AF46" s="69"/>
      <c r="AG46" s="66"/>
      <c r="AH46" s="66"/>
      <c r="AI46" s="66"/>
      <c r="AJ46" s="66"/>
      <c r="AK46" s="66"/>
      <c r="AL46" s="66"/>
      <c r="AM46" s="66"/>
      <c r="AN46" s="66"/>
      <c r="AO46" s="70"/>
      <c r="AP46" s="70"/>
      <c r="AQ46" s="70"/>
      <c r="AR46" s="70"/>
      <c r="AS46" s="70"/>
      <c r="AT46" s="66"/>
      <c r="AU46" s="66"/>
      <c r="AV46" s="66"/>
      <c r="AW46" s="67"/>
      <c r="AX46" s="62"/>
      <c r="AY46" s="56"/>
    </row>
    <row r="47" spans="2:62" ht="19.5" customHeight="1" thickBot="1" x14ac:dyDescent="0.25">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59"/>
      <c r="AE47" s="59"/>
      <c r="AF47" s="59"/>
      <c r="AG47" s="64"/>
      <c r="AH47" s="64"/>
      <c r="AI47" s="64"/>
      <c r="AJ47" s="64"/>
      <c r="AK47" s="64"/>
      <c r="AL47" s="64"/>
      <c r="AM47" s="64"/>
      <c r="AN47" s="64"/>
      <c r="AO47" s="65"/>
      <c r="AP47" s="65"/>
      <c r="AQ47" s="65"/>
      <c r="AR47" s="65"/>
      <c r="AS47" s="65"/>
      <c r="AT47" s="64"/>
      <c r="AU47" s="64"/>
      <c r="AV47" s="64"/>
      <c r="AW47" s="64"/>
      <c r="AX47" s="62"/>
      <c r="AY47" s="56"/>
    </row>
    <row r="48" spans="2:62" ht="20.399999999999999" customHeight="1" x14ac:dyDescent="0.2">
      <c r="B48" s="168" t="s">
        <v>149</v>
      </c>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Z48" s="169"/>
      <c r="AA48" s="169"/>
      <c r="AB48" s="169"/>
      <c r="AC48" s="169"/>
      <c r="AD48" s="169"/>
      <c r="AE48" s="169"/>
      <c r="AF48" s="169"/>
      <c r="AG48" s="169"/>
      <c r="AH48" s="169"/>
      <c r="AI48" s="169"/>
      <c r="AJ48" s="170"/>
      <c r="AK48" s="318" t="s">
        <v>150</v>
      </c>
      <c r="AL48" s="319"/>
      <c r="AM48" s="319"/>
      <c r="AN48" s="319"/>
      <c r="AO48" s="319"/>
      <c r="AP48" s="319"/>
      <c r="AQ48" s="319"/>
      <c r="AR48" s="319"/>
      <c r="AS48" s="319"/>
      <c r="AT48" s="319"/>
      <c r="AU48" s="319"/>
      <c r="AV48" s="319"/>
      <c r="AW48" s="320"/>
      <c r="AX48" s="55"/>
    </row>
    <row r="49" spans="2:128" ht="19.2" customHeight="1" x14ac:dyDescent="0.2">
      <c r="B49" s="483" t="s">
        <v>121</v>
      </c>
      <c r="C49" s="484"/>
      <c r="D49" s="484"/>
      <c r="E49" s="485"/>
      <c r="F49" s="212" t="s">
        <v>197</v>
      </c>
      <c r="G49" s="213"/>
      <c r="H49" s="213"/>
      <c r="I49" s="213"/>
      <c r="J49" s="213"/>
      <c r="K49" s="213"/>
      <c r="L49" s="213"/>
      <c r="M49" s="213"/>
      <c r="N49" s="213"/>
      <c r="O49" s="213"/>
      <c r="P49" s="313"/>
      <c r="Q49" s="321" t="s">
        <v>196</v>
      </c>
      <c r="R49" s="322"/>
      <c r="S49" s="322"/>
      <c r="T49" s="322"/>
      <c r="U49" s="322"/>
      <c r="V49" s="322"/>
      <c r="W49" s="322"/>
      <c r="X49" s="322"/>
      <c r="Y49" s="322"/>
      <c r="Z49" s="323"/>
      <c r="AA49" s="212" t="s">
        <v>198</v>
      </c>
      <c r="AB49" s="213"/>
      <c r="AC49" s="213"/>
      <c r="AD49" s="213"/>
      <c r="AE49" s="213"/>
      <c r="AF49" s="213"/>
      <c r="AG49" s="213"/>
      <c r="AH49" s="213"/>
      <c r="AI49" s="213"/>
      <c r="AJ49" s="214"/>
      <c r="AK49" s="186" t="str">
        <f>IF(宿泊確認書!F40,"有","無")</f>
        <v>無</v>
      </c>
      <c r="AL49" s="187"/>
      <c r="AM49" s="187"/>
      <c r="AN49" s="187"/>
      <c r="AO49" s="187"/>
      <c r="AP49" s="187"/>
      <c r="AQ49" s="187"/>
      <c r="AR49" s="187"/>
      <c r="AS49" s="187"/>
      <c r="AT49" s="187"/>
      <c r="AU49" s="187"/>
      <c r="AV49" s="187" t="s">
        <v>167</v>
      </c>
      <c r="AW49" s="188"/>
      <c r="AX49" s="55"/>
    </row>
    <row r="50" spans="2:128" s="52" customFormat="1" ht="20.100000000000001" customHeight="1" x14ac:dyDescent="0.2">
      <c r="B50" s="486"/>
      <c r="C50" s="260"/>
      <c r="D50" s="260"/>
      <c r="E50" s="261"/>
      <c r="F50" s="212" t="s">
        <v>151</v>
      </c>
      <c r="G50" s="213"/>
      <c r="H50" s="314"/>
      <c r="I50" s="312" t="s">
        <v>152</v>
      </c>
      <c r="J50" s="213"/>
      <c r="K50" s="213"/>
      <c r="L50" s="312" t="s">
        <v>148</v>
      </c>
      <c r="M50" s="213"/>
      <c r="N50" s="213"/>
      <c r="O50" s="213"/>
      <c r="P50" s="313"/>
      <c r="Q50" s="212" t="s">
        <v>151</v>
      </c>
      <c r="R50" s="213"/>
      <c r="S50" s="314"/>
      <c r="T50" s="312" t="s">
        <v>152</v>
      </c>
      <c r="U50" s="213"/>
      <c r="V50" s="213"/>
      <c r="W50" s="312" t="s">
        <v>148</v>
      </c>
      <c r="X50" s="213"/>
      <c r="Y50" s="213"/>
      <c r="Z50" s="313"/>
      <c r="AA50" s="212" t="s">
        <v>151</v>
      </c>
      <c r="AB50" s="213"/>
      <c r="AC50" s="314"/>
      <c r="AD50" s="312" t="s">
        <v>152</v>
      </c>
      <c r="AE50" s="213"/>
      <c r="AF50" s="213"/>
      <c r="AG50" s="312" t="s">
        <v>148</v>
      </c>
      <c r="AH50" s="213"/>
      <c r="AI50" s="213"/>
      <c r="AJ50" s="213"/>
      <c r="AK50" s="315"/>
      <c r="AL50" s="316"/>
      <c r="AM50" s="316"/>
      <c r="AN50" s="316"/>
      <c r="AO50" s="316"/>
      <c r="AP50" s="316"/>
      <c r="AQ50" s="316"/>
      <c r="AR50" s="316"/>
      <c r="AS50" s="316"/>
      <c r="AT50" s="316"/>
      <c r="AU50" s="316"/>
      <c r="AV50" s="316"/>
      <c r="AW50" s="317"/>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c r="DA50" s="53"/>
      <c r="DB50" s="53"/>
      <c r="DC50" s="53"/>
      <c r="DD50" s="53"/>
      <c r="DE50" s="53"/>
      <c r="DF50" s="53"/>
      <c r="DG50" s="53"/>
      <c r="DH50" s="53"/>
      <c r="DI50" s="53"/>
      <c r="DJ50" s="53"/>
      <c r="DK50" s="53"/>
      <c r="DL50" s="53"/>
      <c r="DM50" s="53"/>
      <c r="DN50" s="53"/>
      <c r="DO50" s="53"/>
      <c r="DP50" s="53"/>
      <c r="DQ50" s="53"/>
      <c r="DR50" s="53"/>
      <c r="DS50" s="53"/>
      <c r="DT50" s="53"/>
      <c r="DU50" s="53"/>
      <c r="DV50" s="53"/>
      <c r="DW50" s="53"/>
      <c r="DX50" s="53"/>
    </row>
    <row r="51" spans="2:128" s="52" customFormat="1" ht="20.100000000000001" customHeight="1" x14ac:dyDescent="0.2">
      <c r="B51" s="182">
        <f>宿泊確認書!D31</f>
        <v>45981</v>
      </c>
      <c r="C51" s="183"/>
      <c r="D51" s="183"/>
      <c r="E51" s="487"/>
      <c r="F51" s="171">
        <f>IF(B51="","",宿泊確認書!D33)</f>
        <v>0</v>
      </c>
      <c r="G51" s="172"/>
      <c r="H51" s="173"/>
      <c r="I51" s="174"/>
      <c r="J51" s="175"/>
      <c r="K51" s="175"/>
      <c r="L51" s="174"/>
      <c r="M51" s="175"/>
      <c r="N51" s="175"/>
      <c r="O51" s="175"/>
      <c r="P51" s="176"/>
      <c r="Q51" s="171">
        <f>IF(B51="","",宿泊確認書!D34)</f>
        <v>0</v>
      </c>
      <c r="R51" s="172"/>
      <c r="S51" s="173"/>
      <c r="T51" s="174"/>
      <c r="U51" s="175"/>
      <c r="V51" s="175"/>
      <c r="W51" s="174"/>
      <c r="X51" s="175"/>
      <c r="Y51" s="175"/>
      <c r="Z51" s="176"/>
      <c r="AA51" s="171">
        <f>IF(B51="","",宿泊確認書!D35)</f>
        <v>0</v>
      </c>
      <c r="AB51" s="172"/>
      <c r="AC51" s="173"/>
      <c r="AD51" s="174"/>
      <c r="AE51" s="175"/>
      <c r="AF51" s="175"/>
      <c r="AG51" s="174"/>
      <c r="AH51" s="175"/>
      <c r="AI51" s="175"/>
      <c r="AJ51" s="175"/>
      <c r="AK51" s="298"/>
      <c r="AL51" s="299"/>
      <c r="AM51" s="299"/>
      <c r="AN51" s="299"/>
      <c r="AO51" s="299"/>
      <c r="AP51" s="299"/>
      <c r="AQ51" s="299"/>
      <c r="AR51" s="299"/>
      <c r="AS51" s="299"/>
      <c r="AT51" s="299"/>
      <c r="AU51" s="299"/>
      <c r="AV51" s="299"/>
      <c r="AW51" s="300"/>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c r="DA51" s="53"/>
      <c r="DB51" s="53"/>
      <c r="DC51" s="53"/>
      <c r="DD51" s="53"/>
      <c r="DE51" s="53"/>
      <c r="DF51" s="53"/>
      <c r="DG51" s="53"/>
      <c r="DH51" s="53"/>
      <c r="DI51" s="53"/>
      <c r="DJ51" s="53"/>
      <c r="DK51" s="53"/>
      <c r="DL51" s="53"/>
      <c r="DM51" s="53"/>
      <c r="DN51" s="53"/>
      <c r="DO51" s="53"/>
      <c r="DP51" s="53"/>
      <c r="DQ51" s="53"/>
      <c r="DR51" s="53"/>
      <c r="DS51" s="53"/>
      <c r="DT51" s="53"/>
      <c r="DU51" s="53"/>
      <c r="DV51" s="53"/>
      <c r="DW51" s="53"/>
      <c r="DX51" s="53"/>
    </row>
    <row r="52" spans="2:128" s="52" customFormat="1" ht="20.100000000000001" customHeight="1" x14ac:dyDescent="0.2">
      <c r="B52" s="310"/>
      <c r="C52" s="311"/>
      <c r="D52" s="311"/>
      <c r="E52" s="488"/>
      <c r="F52" s="177"/>
      <c r="G52" s="178"/>
      <c r="H52" s="179"/>
      <c r="I52" s="180"/>
      <c r="J52" s="178"/>
      <c r="K52" s="178"/>
      <c r="L52" s="180"/>
      <c r="M52" s="178"/>
      <c r="N52" s="178"/>
      <c r="O52" s="178"/>
      <c r="P52" s="181"/>
      <c r="Q52" s="177"/>
      <c r="R52" s="178"/>
      <c r="S52" s="179"/>
      <c r="T52" s="180"/>
      <c r="U52" s="178"/>
      <c r="V52" s="178"/>
      <c r="W52" s="180"/>
      <c r="X52" s="178"/>
      <c r="Y52" s="178"/>
      <c r="Z52" s="181"/>
      <c r="AA52" s="177"/>
      <c r="AB52" s="178"/>
      <c r="AC52" s="179"/>
      <c r="AD52" s="180"/>
      <c r="AE52" s="178"/>
      <c r="AF52" s="178"/>
      <c r="AG52" s="180"/>
      <c r="AH52" s="178"/>
      <c r="AI52" s="178"/>
      <c r="AJ52" s="178"/>
      <c r="AK52" s="309"/>
      <c r="AL52" s="299"/>
      <c r="AM52" s="299"/>
      <c r="AN52" s="299"/>
      <c r="AO52" s="299"/>
      <c r="AP52" s="299"/>
      <c r="AQ52" s="299"/>
      <c r="AR52" s="299"/>
      <c r="AS52" s="299"/>
      <c r="AT52" s="299"/>
      <c r="AU52" s="299"/>
      <c r="AV52" s="299"/>
      <c r="AW52" s="300"/>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c r="DA52" s="53"/>
      <c r="DB52" s="53"/>
      <c r="DC52" s="53"/>
      <c r="DD52" s="53"/>
      <c r="DE52" s="53"/>
      <c r="DF52" s="53"/>
      <c r="DG52" s="53"/>
      <c r="DH52" s="53"/>
      <c r="DI52" s="53"/>
      <c r="DJ52" s="53"/>
      <c r="DK52" s="53"/>
      <c r="DL52" s="53"/>
      <c r="DM52" s="53"/>
      <c r="DN52" s="53"/>
      <c r="DO52" s="53"/>
      <c r="DP52" s="53"/>
      <c r="DQ52" s="53"/>
      <c r="DR52" s="53"/>
      <c r="DS52" s="53"/>
      <c r="DT52" s="53"/>
      <c r="DU52" s="53"/>
      <c r="DV52" s="53"/>
      <c r="DW52" s="53"/>
      <c r="DX52" s="53"/>
    </row>
    <row r="53" spans="2:128" s="52" customFormat="1" ht="20.100000000000001" customHeight="1" x14ac:dyDescent="0.2">
      <c r="B53" s="182">
        <f>IF(宿泊確認書!G31="","",宿泊確認書!G31)</f>
        <v>45982</v>
      </c>
      <c r="C53" s="183"/>
      <c r="D53" s="183"/>
      <c r="E53" s="87"/>
      <c r="F53" s="171">
        <f>IF(B53="","",宿泊確認書!G33)</f>
        <v>0</v>
      </c>
      <c r="G53" s="172"/>
      <c r="H53" s="173"/>
      <c r="I53" s="174"/>
      <c r="J53" s="175"/>
      <c r="K53" s="175"/>
      <c r="L53" s="174"/>
      <c r="M53" s="175"/>
      <c r="N53" s="175"/>
      <c r="O53" s="175"/>
      <c r="P53" s="176"/>
      <c r="Q53" s="171">
        <f>IF(B53="","",宿泊確認書!G34)</f>
        <v>0</v>
      </c>
      <c r="R53" s="172"/>
      <c r="S53" s="173"/>
      <c r="T53" s="174"/>
      <c r="U53" s="175"/>
      <c r="V53" s="175"/>
      <c r="W53" s="174"/>
      <c r="X53" s="175"/>
      <c r="Y53" s="175"/>
      <c r="Z53" s="176"/>
      <c r="AA53" s="171">
        <f>IF(B53="","",宿泊確認書!G35)</f>
        <v>0</v>
      </c>
      <c r="AB53" s="172"/>
      <c r="AC53" s="173"/>
      <c r="AD53" s="174"/>
      <c r="AE53" s="175"/>
      <c r="AF53" s="175"/>
      <c r="AG53" s="174"/>
      <c r="AH53" s="175"/>
      <c r="AI53" s="175"/>
      <c r="AJ53" s="175"/>
      <c r="AK53" s="298"/>
      <c r="AL53" s="299"/>
      <c r="AM53" s="299"/>
      <c r="AN53" s="299"/>
      <c r="AO53" s="299"/>
      <c r="AP53" s="299"/>
      <c r="AQ53" s="299"/>
      <c r="AR53" s="299"/>
      <c r="AS53" s="299"/>
      <c r="AT53" s="299"/>
      <c r="AU53" s="299"/>
      <c r="AV53" s="299"/>
      <c r="AW53" s="300"/>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c r="DA53" s="53"/>
      <c r="DB53" s="53"/>
      <c r="DC53" s="53"/>
      <c r="DD53" s="53"/>
      <c r="DE53" s="53"/>
      <c r="DF53" s="53"/>
      <c r="DG53" s="53"/>
      <c r="DH53" s="53"/>
      <c r="DI53" s="53"/>
      <c r="DJ53" s="53"/>
      <c r="DK53" s="53"/>
      <c r="DL53" s="53"/>
      <c r="DM53" s="53"/>
      <c r="DN53" s="53"/>
      <c r="DO53" s="53"/>
      <c r="DP53" s="53"/>
      <c r="DQ53" s="53"/>
      <c r="DR53" s="53"/>
      <c r="DS53" s="53"/>
      <c r="DT53" s="53"/>
      <c r="DU53" s="53"/>
      <c r="DV53" s="53"/>
      <c r="DW53" s="53"/>
      <c r="DX53" s="53"/>
    </row>
    <row r="54" spans="2:128" s="52" customFormat="1" ht="20.100000000000001" customHeight="1" x14ac:dyDescent="0.2">
      <c r="B54" s="310"/>
      <c r="C54" s="311"/>
      <c r="D54" s="311"/>
      <c r="E54" s="91"/>
      <c r="F54" s="177"/>
      <c r="G54" s="178"/>
      <c r="H54" s="179"/>
      <c r="I54" s="180"/>
      <c r="J54" s="178"/>
      <c r="K54" s="178"/>
      <c r="L54" s="180"/>
      <c r="M54" s="178"/>
      <c r="N54" s="178"/>
      <c r="O54" s="178"/>
      <c r="P54" s="181"/>
      <c r="Q54" s="177"/>
      <c r="R54" s="178"/>
      <c r="S54" s="179"/>
      <c r="T54" s="180"/>
      <c r="U54" s="178"/>
      <c r="V54" s="178"/>
      <c r="W54" s="180"/>
      <c r="X54" s="178"/>
      <c r="Y54" s="178"/>
      <c r="Z54" s="181"/>
      <c r="AA54" s="177"/>
      <c r="AB54" s="178"/>
      <c r="AC54" s="179"/>
      <c r="AD54" s="180"/>
      <c r="AE54" s="178"/>
      <c r="AF54" s="178"/>
      <c r="AG54" s="180"/>
      <c r="AH54" s="178"/>
      <c r="AI54" s="178"/>
      <c r="AJ54" s="178"/>
      <c r="AK54" s="298"/>
      <c r="AL54" s="299"/>
      <c r="AM54" s="299"/>
      <c r="AN54" s="299"/>
      <c r="AO54" s="299"/>
      <c r="AP54" s="299"/>
      <c r="AQ54" s="299"/>
      <c r="AR54" s="299"/>
      <c r="AS54" s="299"/>
      <c r="AT54" s="299"/>
      <c r="AU54" s="299"/>
      <c r="AV54" s="299"/>
      <c r="AW54" s="300"/>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c r="DA54" s="53"/>
      <c r="DB54" s="53"/>
      <c r="DC54" s="53"/>
      <c r="DD54" s="53"/>
      <c r="DE54" s="53"/>
      <c r="DF54" s="53"/>
      <c r="DG54" s="53"/>
      <c r="DH54" s="53"/>
      <c r="DI54" s="53"/>
      <c r="DJ54" s="53"/>
      <c r="DK54" s="53"/>
      <c r="DL54" s="53"/>
      <c r="DM54" s="53"/>
      <c r="DN54" s="53"/>
      <c r="DO54" s="53"/>
      <c r="DP54" s="53"/>
      <c r="DQ54" s="53"/>
      <c r="DR54" s="53"/>
      <c r="DS54" s="53"/>
      <c r="DT54" s="53"/>
      <c r="DU54" s="53"/>
      <c r="DV54" s="53"/>
      <c r="DW54" s="53"/>
      <c r="DX54" s="53"/>
    </row>
    <row r="55" spans="2:128" s="52" customFormat="1" ht="20.100000000000001" customHeight="1" x14ac:dyDescent="0.2">
      <c r="B55" s="182">
        <f>宿泊確認書!J31</f>
        <v>45983</v>
      </c>
      <c r="C55" s="183"/>
      <c r="D55" s="183"/>
      <c r="E55" s="87"/>
      <c r="F55" s="171">
        <f>IF(B55="","",宿泊確認書!J33)</f>
        <v>0</v>
      </c>
      <c r="G55" s="172"/>
      <c r="H55" s="173"/>
      <c r="I55" s="174"/>
      <c r="J55" s="175"/>
      <c r="K55" s="175"/>
      <c r="L55" s="174"/>
      <c r="M55" s="175"/>
      <c r="N55" s="175"/>
      <c r="O55" s="175"/>
      <c r="P55" s="176"/>
      <c r="Q55" s="171">
        <f>IF(B55="","",宿泊確認書!J34)</f>
        <v>0</v>
      </c>
      <c r="R55" s="172"/>
      <c r="S55" s="173"/>
      <c r="T55" s="174"/>
      <c r="U55" s="175"/>
      <c r="V55" s="175"/>
      <c r="W55" s="174"/>
      <c r="X55" s="175"/>
      <c r="Y55" s="175"/>
      <c r="Z55" s="176"/>
      <c r="AA55" s="171">
        <f>IF(B55="","",宿泊確認書!J35)</f>
        <v>0</v>
      </c>
      <c r="AB55" s="172"/>
      <c r="AC55" s="173"/>
      <c r="AD55" s="174"/>
      <c r="AE55" s="175"/>
      <c r="AF55" s="175"/>
      <c r="AG55" s="174"/>
      <c r="AH55" s="175"/>
      <c r="AI55" s="175"/>
      <c r="AJ55" s="175"/>
      <c r="AK55" s="298"/>
      <c r="AL55" s="299"/>
      <c r="AM55" s="299"/>
      <c r="AN55" s="299"/>
      <c r="AO55" s="299"/>
      <c r="AP55" s="299"/>
      <c r="AQ55" s="299"/>
      <c r="AR55" s="299"/>
      <c r="AS55" s="299"/>
      <c r="AT55" s="299"/>
      <c r="AU55" s="299"/>
      <c r="AV55" s="299"/>
      <c r="AW55" s="300"/>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c r="DA55" s="53"/>
      <c r="DB55" s="53"/>
      <c r="DC55" s="53"/>
      <c r="DD55" s="53"/>
      <c r="DE55" s="53"/>
      <c r="DF55" s="53"/>
      <c r="DG55" s="53"/>
      <c r="DH55" s="53"/>
      <c r="DI55" s="53"/>
      <c r="DJ55" s="53"/>
      <c r="DK55" s="53"/>
      <c r="DL55" s="53"/>
      <c r="DM55" s="53"/>
      <c r="DN55" s="53"/>
      <c r="DO55" s="53"/>
      <c r="DP55" s="53"/>
      <c r="DQ55" s="53"/>
      <c r="DR55" s="53"/>
      <c r="DS55" s="53"/>
      <c r="DT55" s="53"/>
      <c r="DU55" s="53"/>
      <c r="DV55" s="53"/>
      <c r="DW55" s="53"/>
      <c r="DX55" s="53"/>
    </row>
    <row r="56" spans="2:128" s="52" customFormat="1" ht="20.100000000000001" customHeight="1" x14ac:dyDescent="0.2">
      <c r="B56" s="301"/>
      <c r="C56" s="302"/>
      <c r="D56" s="302"/>
      <c r="E56" s="92"/>
      <c r="F56" s="177"/>
      <c r="G56" s="178"/>
      <c r="H56" s="179"/>
      <c r="I56" s="180"/>
      <c r="J56" s="178"/>
      <c r="K56" s="178"/>
      <c r="L56" s="180"/>
      <c r="M56" s="178"/>
      <c r="N56" s="178"/>
      <c r="O56" s="178"/>
      <c r="P56" s="181"/>
      <c r="Q56" s="177"/>
      <c r="R56" s="178"/>
      <c r="S56" s="179"/>
      <c r="T56" s="180"/>
      <c r="U56" s="178"/>
      <c r="V56" s="178"/>
      <c r="W56" s="180"/>
      <c r="X56" s="178"/>
      <c r="Y56" s="178"/>
      <c r="Z56" s="181"/>
      <c r="AA56" s="177"/>
      <c r="AB56" s="178"/>
      <c r="AC56" s="179"/>
      <c r="AD56" s="180"/>
      <c r="AE56" s="178"/>
      <c r="AF56" s="178"/>
      <c r="AG56" s="180"/>
      <c r="AH56" s="178"/>
      <c r="AI56" s="178"/>
      <c r="AJ56" s="178"/>
      <c r="AK56" s="298"/>
      <c r="AL56" s="299"/>
      <c r="AM56" s="299"/>
      <c r="AN56" s="299"/>
      <c r="AO56" s="299"/>
      <c r="AP56" s="299"/>
      <c r="AQ56" s="299"/>
      <c r="AR56" s="299"/>
      <c r="AS56" s="299"/>
      <c r="AT56" s="299"/>
      <c r="AU56" s="299"/>
      <c r="AV56" s="299"/>
      <c r="AW56" s="300"/>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c r="DA56" s="53"/>
      <c r="DB56" s="53"/>
      <c r="DC56" s="53"/>
      <c r="DD56" s="53"/>
      <c r="DE56" s="53"/>
      <c r="DF56" s="53"/>
      <c r="DG56" s="53"/>
      <c r="DH56" s="53"/>
      <c r="DI56" s="53"/>
      <c r="DJ56" s="53"/>
      <c r="DK56" s="53"/>
      <c r="DL56" s="53"/>
      <c r="DM56" s="53"/>
      <c r="DN56" s="53"/>
      <c r="DO56" s="53"/>
      <c r="DP56" s="53"/>
      <c r="DQ56" s="53"/>
      <c r="DR56" s="53"/>
      <c r="DS56" s="53"/>
      <c r="DT56" s="53"/>
      <c r="DU56" s="53"/>
      <c r="DV56" s="53"/>
      <c r="DW56" s="53"/>
      <c r="DX56" s="53"/>
    </row>
    <row r="57" spans="2:128" s="52" customFormat="1" ht="20.100000000000001" customHeight="1" x14ac:dyDescent="0.2">
      <c r="B57" s="182">
        <f>宿泊確認書!L31</f>
        <v>45984</v>
      </c>
      <c r="C57" s="183"/>
      <c r="D57" s="183"/>
      <c r="E57" s="87"/>
      <c r="F57" s="171">
        <f>IF(B57="","",宿泊確認書!L33)</f>
        <v>0</v>
      </c>
      <c r="G57" s="172"/>
      <c r="H57" s="173"/>
      <c r="I57" s="174"/>
      <c r="J57" s="175"/>
      <c r="K57" s="175"/>
      <c r="L57" s="174"/>
      <c r="M57" s="175"/>
      <c r="N57" s="175"/>
      <c r="O57" s="175"/>
      <c r="P57" s="176"/>
      <c r="Q57" s="171">
        <f>IF(B57="","",宿泊確認書!L34)</f>
        <v>0</v>
      </c>
      <c r="R57" s="172"/>
      <c r="S57" s="173"/>
      <c r="T57" s="174"/>
      <c r="U57" s="175"/>
      <c r="V57" s="175"/>
      <c r="W57" s="174"/>
      <c r="X57" s="175"/>
      <c r="Y57" s="175"/>
      <c r="Z57" s="176"/>
      <c r="AA57" s="171">
        <f>IF(B57="","",宿泊確認書!L35)</f>
        <v>0</v>
      </c>
      <c r="AB57" s="172"/>
      <c r="AC57" s="173"/>
      <c r="AD57" s="174"/>
      <c r="AE57" s="175"/>
      <c r="AF57" s="175"/>
      <c r="AG57" s="174"/>
      <c r="AH57" s="175"/>
      <c r="AI57" s="175"/>
      <c r="AJ57" s="175"/>
      <c r="AK57" s="309"/>
      <c r="AL57" s="299"/>
      <c r="AM57" s="299"/>
      <c r="AN57" s="299"/>
      <c r="AO57" s="299"/>
      <c r="AP57" s="299"/>
      <c r="AQ57" s="299"/>
      <c r="AR57" s="299"/>
      <c r="AS57" s="299"/>
      <c r="AT57" s="299"/>
      <c r="AU57" s="299"/>
      <c r="AV57" s="299"/>
      <c r="AW57" s="300"/>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c r="DA57" s="53"/>
      <c r="DB57" s="53"/>
      <c r="DC57" s="53"/>
      <c r="DD57" s="53"/>
      <c r="DE57" s="53"/>
      <c r="DF57" s="53"/>
      <c r="DG57" s="53"/>
      <c r="DH57" s="53"/>
      <c r="DI57" s="53"/>
      <c r="DJ57" s="53"/>
      <c r="DK57" s="53"/>
      <c r="DL57" s="53"/>
      <c r="DM57" s="53"/>
      <c r="DN57" s="53"/>
      <c r="DO57" s="53"/>
      <c r="DP57" s="53"/>
      <c r="DQ57" s="53"/>
      <c r="DR57" s="53"/>
      <c r="DS57" s="53"/>
      <c r="DT57" s="53"/>
      <c r="DU57" s="53"/>
      <c r="DV57" s="53"/>
      <c r="DW57" s="53"/>
      <c r="DX57" s="53"/>
    </row>
    <row r="58" spans="2:128" s="52" customFormat="1" ht="20.100000000000001" customHeight="1" x14ac:dyDescent="0.2">
      <c r="B58" s="301"/>
      <c r="C58" s="302"/>
      <c r="D58" s="302"/>
      <c r="E58" s="92"/>
      <c r="F58" s="177"/>
      <c r="G58" s="178"/>
      <c r="H58" s="179"/>
      <c r="I58" s="180"/>
      <c r="J58" s="178"/>
      <c r="K58" s="178"/>
      <c r="L58" s="180"/>
      <c r="M58" s="178"/>
      <c r="N58" s="178"/>
      <c r="O58" s="178"/>
      <c r="P58" s="181"/>
      <c r="Q58" s="177"/>
      <c r="R58" s="178"/>
      <c r="S58" s="179"/>
      <c r="T58" s="180"/>
      <c r="U58" s="178"/>
      <c r="V58" s="178"/>
      <c r="W58" s="180"/>
      <c r="X58" s="178"/>
      <c r="Y58" s="178"/>
      <c r="Z58" s="181"/>
      <c r="AA58" s="177"/>
      <c r="AB58" s="178"/>
      <c r="AC58" s="179"/>
      <c r="AD58" s="180"/>
      <c r="AE58" s="178"/>
      <c r="AF58" s="178"/>
      <c r="AG58" s="180"/>
      <c r="AH58" s="178"/>
      <c r="AI58" s="178"/>
      <c r="AJ58" s="178"/>
      <c r="AK58" s="298"/>
      <c r="AL58" s="299"/>
      <c r="AM58" s="299"/>
      <c r="AN58" s="299"/>
      <c r="AO58" s="299"/>
      <c r="AP58" s="299"/>
      <c r="AQ58" s="299"/>
      <c r="AR58" s="299"/>
      <c r="AS58" s="299"/>
      <c r="AT58" s="299"/>
      <c r="AU58" s="299"/>
      <c r="AV58" s="299"/>
      <c r="AW58" s="300"/>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c r="DA58" s="53"/>
      <c r="DB58" s="53"/>
      <c r="DC58" s="53"/>
      <c r="DD58" s="53"/>
      <c r="DE58" s="53"/>
      <c r="DF58" s="53"/>
      <c r="DG58" s="53"/>
      <c r="DH58" s="53"/>
      <c r="DI58" s="53"/>
      <c r="DJ58" s="53"/>
      <c r="DK58" s="53"/>
      <c r="DL58" s="53"/>
      <c r="DM58" s="53"/>
      <c r="DN58" s="53"/>
      <c r="DO58" s="53"/>
      <c r="DP58" s="53"/>
      <c r="DQ58" s="53"/>
      <c r="DR58" s="53"/>
      <c r="DS58" s="53"/>
      <c r="DT58" s="53"/>
      <c r="DU58" s="53"/>
      <c r="DV58" s="53"/>
      <c r="DW58" s="53"/>
      <c r="DX58" s="53"/>
    </row>
    <row r="59" spans="2:128" s="52" customFormat="1" ht="20.100000000000001" customHeight="1" x14ac:dyDescent="0.2">
      <c r="B59" s="182">
        <f>宿泊確認書!N31</f>
        <v>45985</v>
      </c>
      <c r="C59" s="183"/>
      <c r="D59" s="183"/>
      <c r="E59" s="87"/>
      <c r="F59" s="171">
        <f>IF(B59="","",宿泊確認書!N33)</f>
        <v>0</v>
      </c>
      <c r="G59" s="172"/>
      <c r="H59" s="173"/>
      <c r="I59" s="174"/>
      <c r="J59" s="175"/>
      <c r="K59" s="175"/>
      <c r="L59" s="174"/>
      <c r="M59" s="175"/>
      <c r="N59" s="175"/>
      <c r="O59" s="175"/>
      <c r="P59" s="176"/>
      <c r="Q59" s="171">
        <f>IF(B59="","",宿泊確認書!N34)</f>
        <v>0</v>
      </c>
      <c r="R59" s="172"/>
      <c r="S59" s="173"/>
      <c r="T59" s="174"/>
      <c r="U59" s="175"/>
      <c r="V59" s="175"/>
      <c r="W59" s="174"/>
      <c r="X59" s="175"/>
      <c r="Y59" s="175"/>
      <c r="Z59" s="176"/>
      <c r="AA59" s="171">
        <f>IF(B59="","",宿泊確認書!N35)</f>
        <v>0</v>
      </c>
      <c r="AB59" s="172"/>
      <c r="AC59" s="173"/>
      <c r="AD59" s="174"/>
      <c r="AE59" s="175"/>
      <c r="AF59" s="175"/>
      <c r="AG59" s="174"/>
      <c r="AH59" s="175"/>
      <c r="AI59" s="175"/>
      <c r="AJ59" s="175"/>
      <c r="AK59" s="298"/>
      <c r="AL59" s="299"/>
      <c r="AM59" s="299"/>
      <c r="AN59" s="299"/>
      <c r="AO59" s="299"/>
      <c r="AP59" s="299"/>
      <c r="AQ59" s="299"/>
      <c r="AR59" s="299"/>
      <c r="AS59" s="299"/>
      <c r="AT59" s="299"/>
      <c r="AU59" s="299"/>
      <c r="AV59" s="299"/>
      <c r="AW59" s="300"/>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c r="DA59" s="53"/>
      <c r="DB59" s="53"/>
      <c r="DC59" s="53"/>
      <c r="DD59" s="53"/>
      <c r="DE59" s="53"/>
      <c r="DF59" s="53"/>
      <c r="DG59" s="53"/>
      <c r="DH59" s="53"/>
      <c r="DI59" s="53"/>
      <c r="DJ59" s="53"/>
      <c r="DK59" s="53"/>
      <c r="DL59" s="53"/>
      <c r="DM59" s="53"/>
      <c r="DN59" s="53"/>
      <c r="DO59" s="53"/>
      <c r="DP59" s="53"/>
      <c r="DQ59" s="53"/>
      <c r="DR59" s="53"/>
      <c r="DS59" s="53"/>
      <c r="DT59" s="53"/>
      <c r="DU59" s="53"/>
      <c r="DV59" s="53"/>
      <c r="DW59" s="53"/>
      <c r="DX59" s="53"/>
    </row>
    <row r="60" spans="2:128" s="52" customFormat="1" ht="20.100000000000001" customHeight="1" x14ac:dyDescent="0.2">
      <c r="B60" s="301"/>
      <c r="C60" s="302"/>
      <c r="D60" s="302"/>
      <c r="E60" s="92"/>
      <c r="F60" s="177"/>
      <c r="G60" s="178"/>
      <c r="H60" s="179"/>
      <c r="I60" s="180"/>
      <c r="J60" s="178"/>
      <c r="K60" s="178"/>
      <c r="L60" s="180"/>
      <c r="M60" s="178"/>
      <c r="N60" s="178"/>
      <c r="O60" s="178"/>
      <c r="P60" s="181"/>
      <c r="Q60" s="177"/>
      <c r="R60" s="178"/>
      <c r="S60" s="179"/>
      <c r="T60" s="180"/>
      <c r="U60" s="178"/>
      <c r="V60" s="178"/>
      <c r="W60" s="180"/>
      <c r="X60" s="178"/>
      <c r="Y60" s="178"/>
      <c r="Z60" s="181"/>
      <c r="AA60" s="177"/>
      <c r="AB60" s="178"/>
      <c r="AC60" s="179"/>
      <c r="AD60" s="180"/>
      <c r="AE60" s="178"/>
      <c r="AF60" s="178"/>
      <c r="AG60" s="180"/>
      <c r="AH60" s="178"/>
      <c r="AI60" s="178"/>
      <c r="AJ60" s="178"/>
      <c r="AK60" s="298"/>
      <c r="AL60" s="299"/>
      <c r="AM60" s="299"/>
      <c r="AN60" s="299"/>
      <c r="AO60" s="299"/>
      <c r="AP60" s="299"/>
      <c r="AQ60" s="299"/>
      <c r="AR60" s="299"/>
      <c r="AS60" s="299"/>
      <c r="AT60" s="299"/>
      <c r="AU60" s="299"/>
      <c r="AV60" s="299"/>
      <c r="AW60" s="300"/>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c r="DA60" s="53"/>
      <c r="DB60" s="53"/>
      <c r="DC60" s="53"/>
      <c r="DD60" s="53"/>
      <c r="DE60" s="53"/>
      <c r="DF60" s="53"/>
      <c r="DG60" s="53"/>
      <c r="DH60" s="53"/>
      <c r="DI60" s="53"/>
      <c r="DJ60" s="53"/>
      <c r="DK60" s="53"/>
      <c r="DL60" s="53"/>
      <c r="DM60" s="53"/>
      <c r="DN60" s="53"/>
      <c r="DO60" s="53"/>
      <c r="DP60" s="53"/>
      <c r="DQ60" s="53"/>
      <c r="DR60" s="53"/>
      <c r="DS60" s="53"/>
      <c r="DT60" s="53"/>
      <c r="DU60" s="53"/>
      <c r="DV60" s="53"/>
      <c r="DW60" s="53"/>
      <c r="DX60" s="53"/>
    </row>
    <row r="61" spans="2:128" s="52" customFormat="1" ht="20.100000000000001" customHeight="1" x14ac:dyDescent="0.2">
      <c r="B61" s="182">
        <f>宿泊確認書!P31</f>
        <v>0</v>
      </c>
      <c r="C61" s="183"/>
      <c r="D61" s="183"/>
      <c r="E61" s="87"/>
      <c r="F61" s="171">
        <f>IF(B61="","",宿泊確認書!P33)</f>
        <v>0</v>
      </c>
      <c r="G61" s="172"/>
      <c r="H61" s="173"/>
      <c r="I61" s="174"/>
      <c r="J61" s="175"/>
      <c r="K61" s="175"/>
      <c r="L61" s="174"/>
      <c r="M61" s="175"/>
      <c r="N61" s="175"/>
      <c r="O61" s="175"/>
      <c r="P61" s="176"/>
      <c r="Q61" s="171">
        <f>IF(B61="","",宿泊確認書!P34)</f>
        <v>0</v>
      </c>
      <c r="R61" s="172"/>
      <c r="S61" s="173"/>
      <c r="T61" s="174"/>
      <c r="U61" s="175"/>
      <c r="V61" s="175"/>
      <c r="W61" s="174"/>
      <c r="X61" s="175"/>
      <c r="Y61" s="175"/>
      <c r="Z61" s="176"/>
      <c r="AA61" s="171">
        <f>IF(B61="","",宿泊確認書!P35)</f>
        <v>0</v>
      </c>
      <c r="AB61" s="172"/>
      <c r="AC61" s="173"/>
      <c r="AD61" s="174"/>
      <c r="AE61" s="175"/>
      <c r="AF61" s="175"/>
      <c r="AG61" s="174"/>
      <c r="AH61" s="175"/>
      <c r="AI61" s="175"/>
      <c r="AJ61" s="175"/>
      <c r="AK61" s="298"/>
      <c r="AL61" s="299"/>
      <c r="AM61" s="299"/>
      <c r="AN61" s="299"/>
      <c r="AO61" s="299"/>
      <c r="AP61" s="299"/>
      <c r="AQ61" s="299"/>
      <c r="AR61" s="299"/>
      <c r="AS61" s="299"/>
      <c r="AT61" s="299"/>
      <c r="AU61" s="299"/>
      <c r="AV61" s="299"/>
      <c r="AW61" s="300"/>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c r="DA61" s="53"/>
      <c r="DB61" s="53"/>
      <c r="DC61" s="53"/>
      <c r="DD61" s="53"/>
      <c r="DE61" s="53"/>
      <c r="DF61" s="53"/>
      <c r="DG61" s="53"/>
      <c r="DH61" s="53"/>
      <c r="DI61" s="53"/>
      <c r="DJ61" s="53"/>
      <c r="DK61" s="53"/>
      <c r="DL61" s="53"/>
      <c r="DM61" s="53"/>
      <c r="DN61" s="53"/>
      <c r="DO61" s="53"/>
      <c r="DP61" s="53"/>
      <c r="DQ61" s="53"/>
      <c r="DR61" s="53"/>
      <c r="DS61" s="53"/>
      <c r="DT61" s="53"/>
      <c r="DU61" s="53"/>
      <c r="DV61" s="53"/>
      <c r="DW61" s="53"/>
      <c r="DX61" s="53"/>
    </row>
    <row r="62" spans="2:128" s="52" customFormat="1" ht="20.100000000000001" customHeight="1" x14ac:dyDescent="0.2">
      <c r="B62" s="301"/>
      <c r="C62" s="302"/>
      <c r="D62" s="302"/>
      <c r="E62" s="92"/>
      <c r="F62" s="177"/>
      <c r="G62" s="178"/>
      <c r="H62" s="179"/>
      <c r="I62" s="180"/>
      <c r="J62" s="178"/>
      <c r="K62" s="178"/>
      <c r="L62" s="180"/>
      <c r="M62" s="178"/>
      <c r="N62" s="178"/>
      <c r="O62" s="178"/>
      <c r="P62" s="181"/>
      <c r="Q62" s="177"/>
      <c r="R62" s="178"/>
      <c r="S62" s="179"/>
      <c r="T62" s="180"/>
      <c r="U62" s="178"/>
      <c r="V62" s="178"/>
      <c r="W62" s="180"/>
      <c r="X62" s="178"/>
      <c r="Y62" s="178"/>
      <c r="Z62" s="181"/>
      <c r="AA62" s="177"/>
      <c r="AB62" s="178"/>
      <c r="AC62" s="179"/>
      <c r="AD62" s="180"/>
      <c r="AE62" s="178"/>
      <c r="AF62" s="178"/>
      <c r="AG62" s="180"/>
      <c r="AH62" s="178"/>
      <c r="AI62" s="178"/>
      <c r="AJ62" s="178"/>
      <c r="AK62" s="298"/>
      <c r="AL62" s="299"/>
      <c r="AM62" s="299"/>
      <c r="AN62" s="299"/>
      <c r="AO62" s="299"/>
      <c r="AP62" s="299"/>
      <c r="AQ62" s="299"/>
      <c r="AR62" s="299"/>
      <c r="AS62" s="299"/>
      <c r="AT62" s="299"/>
      <c r="AU62" s="299"/>
      <c r="AV62" s="299"/>
      <c r="AW62" s="300"/>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c r="DA62" s="53"/>
      <c r="DB62" s="53"/>
      <c r="DC62" s="53"/>
      <c r="DD62" s="53"/>
      <c r="DE62" s="53"/>
      <c r="DF62" s="53"/>
      <c r="DG62" s="53"/>
      <c r="DH62" s="53"/>
      <c r="DI62" s="53"/>
      <c r="DJ62" s="53"/>
      <c r="DK62" s="53"/>
      <c r="DL62" s="53"/>
      <c r="DM62" s="53"/>
      <c r="DN62" s="53"/>
      <c r="DO62" s="53"/>
      <c r="DP62" s="53"/>
      <c r="DQ62" s="53"/>
      <c r="DR62" s="53"/>
      <c r="DS62" s="53"/>
      <c r="DT62" s="53"/>
      <c r="DU62" s="53"/>
      <c r="DV62" s="53"/>
      <c r="DW62" s="53"/>
      <c r="DX62" s="53"/>
    </row>
    <row r="63" spans="2:128" s="52" customFormat="1" ht="20.100000000000001" customHeight="1" x14ac:dyDescent="0.2">
      <c r="B63" s="304"/>
      <c r="C63" s="305"/>
      <c r="D63" s="305"/>
      <c r="E63" s="93"/>
      <c r="F63" s="171"/>
      <c r="G63" s="172"/>
      <c r="H63" s="173"/>
      <c r="I63" s="174"/>
      <c r="J63" s="175"/>
      <c r="K63" s="175"/>
      <c r="L63" s="174"/>
      <c r="M63" s="175"/>
      <c r="N63" s="175"/>
      <c r="O63" s="175"/>
      <c r="P63" s="176"/>
      <c r="Q63" s="171"/>
      <c r="R63" s="172"/>
      <c r="S63" s="173"/>
      <c r="T63" s="174"/>
      <c r="U63" s="175"/>
      <c r="V63" s="175"/>
      <c r="W63" s="174"/>
      <c r="X63" s="175"/>
      <c r="Y63" s="175"/>
      <c r="Z63" s="176"/>
      <c r="AA63" s="171"/>
      <c r="AB63" s="172"/>
      <c r="AC63" s="173"/>
      <c r="AD63" s="174"/>
      <c r="AE63" s="175"/>
      <c r="AF63" s="175"/>
      <c r="AG63" s="174"/>
      <c r="AH63" s="175"/>
      <c r="AI63" s="175"/>
      <c r="AJ63" s="175"/>
      <c r="AK63" s="298"/>
      <c r="AL63" s="299"/>
      <c r="AM63" s="299"/>
      <c r="AN63" s="299"/>
      <c r="AO63" s="299"/>
      <c r="AP63" s="299"/>
      <c r="AQ63" s="299"/>
      <c r="AR63" s="299"/>
      <c r="AS63" s="299"/>
      <c r="AT63" s="299"/>
      <c r="AU63" s="299"/>
      <c r="AV63" s="299"/>
      <c r="AW63" s="300"/>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c r="DA63" s="53"/>
      <c r="DB63" s="53"/>
      <c r="DC63" s="53"/>
      <c r="DD63" s="53"/>
      <c r="DE63" s="53"/>
      <c r="DF63" s="53"/>
      <c r="DG63" s="53"/>
      <c r="DH63" s="53"/>
      <c r="DI63" s="53"/>
      <c r="DJ63" s="53"/>
      <c r="DK63" s="53"/>
      <c r="DL63" s="53"/>
      <c r="DM63" s="53"/>
      <c r="DN63" s="53"/>
      <c r="DO63" s="53"/>
      <c r="DP63" s="53"/>
      <c r="DQ63" s="53"/>
      <c r="DR63" s="53"/>
      <c r="DS63" s="53"/>
      <c r="DT63" s="53"/>
      <c r="DU63" s="53"/>
      <c r="DV63" s="53"/>
      <c r="DW63" s="53"/>
      <c r="DX63" s="53"/>
    </row>
    <row r="64" spans="2:128" s="52" customFormat="1" ht="20.100000000000001" customHeight="1" x14ac:dyDescent="0.2">
      <c r="B64" s="301"/>
      <c r="C64" s="302"/>
      <c r="D64" s="302"/>
      <c r="E64" s="92"/>
      <c r="F64" s="177"/>
      <c r="G64" s="178"/>
      <c r="H64" s="179"/>
      <c r="I64" s="180"/>
      <c r="J64" s="178"/>
      <c r="K64" s="178"/>
      <c r="L64" s="180"/>
      <c r="M64" s="178"/>
      <c r="N64" s="178"/>
      <c r="O64" s="178"/>
      <c r="P64" s="181"/>
      <c r="Q64" s="177"/>
      <c r="R64" s="178"/>
      <c r="S64" s="179"/>
      <c r="T64" s="180"/>
      <c r="U64" s="178"/>
      <c r="V64" s="178"/>
      <c r="W64" s="180"/>
      <c r="X64" s="178"/>
      <c r="Y64" s="178"/>
      <c r="Z64" s="181"/>
      <c r="AA64" s="177"/>
      <c r="AB64" s="178"/>
      <c r="AC64" s="179"/>
      <c r="AD64" s="180"/>
      <c r="AE64" s="178"/>
      <c r="AF64" s="178"/>
      <c r="AG64" s="180"/>
      <c r="AH64" s="178"/>
      <c r="AI64" s="178"/>
      <c r="AJ64" s="178"/>
      <c r="AK64" s="298"/>
      <c r="AL64" s="299"/>
      <c r="AM64" s="299"/>
      <c r="AN64" s="299"/>
      <c r="AO64" s="299"/>
      <c r="AP64" s="299"/>
      <c r="AQ64" s="299"/>
      <c r="AR64" s="299"/>
      <c r="AS64" s="299"/>
      <c r="AT64" s="299"/>
      <c r="AU64" s="299"/>
      <c r="AV64" s="299"/>
      <c r="AW64" s="300"/>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c r="DA64" s="53"/>
      <c r="DB64" s="53"/>
      <c r="DC64" s="53"/>
      <c r="DD64" s="53"/>
      <c r="DE64" s="53"/>
      <c r="DF64" s="53"/>
      <c r="DG64" s="53"/>
      <c r="DH64" s="53"/>
      <c r="DI64" s="53"/>
      <c r="DJ64" s="53"/>
      <c r="DK64" s="53"/>
      <c r="DL64" s="53"/>
      <c r="DM64" s="53"/>
      <c r="DN64" s="53"/>
      <c r="DO64" s="53"/>
      <c r="DP64" s="53"/>
      <c r="DQ64" s="53"/>
      <c r="DR64" s="53"/>
      <c r="DS64" s="53"/>
      <c r="DT64" s="53"/>
      <c r="DU64" s="53"/>
      <c r="DV64" s="53"/>
      <c r="DW64" s="53"/>
      <c r="DX64" s="53"/>
    </row>
    <row r="65" spans="2:128" s="52" customFormat="1" ht="20.100000000000001" customHeight="1" x14ac:dyDescent="0.2">
      <c r="B65" s="304"/>
      <c r="C65" s="305"/>
      <c r="D65" s="305"/>
      <c r="E65" s="93"/>
      <c r="F65" s="306"/>
      <c r="G65" s="307"/>
      <c r="H65" s="308"/>
      <c r="I65" s="174"/>
      <c r="J65" s="175"/>
      <c r="K65" s="175"/>
      <c r="L65" s="174"/>
      <c r="M65" s="175"/>
      <c r="N65" s="175"/>
      <c r="O65" s="175"/>
      <c r="P65" s="176"/>
      <c r="Q65" s="171"/>
      <c r="R65" s="172"/>
      <c r="S65" s="173"/>
      <c r="T65" s="174"/>
      <c r="U65" s="175"/>
      <c r="V65" s="175"/>
      <c r="W65" s="174"/>
      <c r="X65" s="175"/>
      <c r="Y65" s="175"/>
      <c r="Z65" s="176"/>
      <c r="AA65" s="306"/>
      <c r="AB65" s="307"/>
      <c r="AC65" s="308"/>
      <c r="AD65" s="174"/>
      <c r="AE65" s="175"/>
      <c r="AF65" s="175"/>
      <c r="AG65" s="174"/>
      <c r="AH65" s="175"/>
      <c r="AI65" s="175"/>
      <c r="AJ65" s="175"/>
      <c r="AK65" s="298"/>
      <c r="AL65" s="299"/>
      <c r="AM65" s="299"/>
      <c r="AN65" s="299"/>
      <c r="AO65" s="299"/>
      <c r="AP65" s="299"/>
      <c r="AQ65" s="299"/>
      <c r="AR65" s="299"/>
      <c r="AS65" s="299"/>
      <c r="AT65" s="299"/>
      <c r="AU65" s="299"/>
      <c r="AV65" s="299"/>
      <c r="AW65" s="300"/>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c r="DA65" s="53"/>
      <c r="DB65" s="53"/>
      <c r="DC65" s="53"/>
      <c r="DD65" s="53"/>
      <c r="DE65" s="53"/>
      <c r="DF65" s="53"/>
      <c r="DG65" s="53"/>
      <c r="DH65" s="53"/>
      <c r="DI65" s="53"/>
      <c r="DJ65" s="53"/>
      <c r="DK65" s="53"/>
      <c r="DL65" s="53"/>
      <c r="DM65" s="53"/>
      <c r="DN65" s="53"/>
      <c r="DO65" s="53"/>
      <c r="DP65" s="53"/>
      <c r="DQ65" s="53"/>
      <c r="DR65" s="53"/>
      <c r="DS65" s="53"/>
      <c r="DT65" s="53"/>
      <c r="DU65" s="53"/>
      <c r="DV65" s="53"/>
      <c r="DW65" s="53"/>
      <c r="DX65" s="53"/>
    </row>
    <row r="66" spans="2:128" s="52" customFormat="1" ht="20.100000000000001" customHeight="1" thickBot="1" x14ac:dyDescent="0.25">
      <c r="B66" s="301"/>
      <c r="C66" s="302"/>
      <c r="D66" s="302"/>
      <c r="E66" s="94"/>
      <c r="F66" s="177"/>
      <c r="G66" s="178"/>
      <c r="H66" s="179"/>
      <c r="I66" s="180"/>
      <c r="J66" s="178"/>
      <c r="K66" s="178"/>
      <c r="L66" s="180"/>
      <c r="M66" s="178"/>
      <c r="N66" s="178"/>
      <c r="O66" s="178"/>
      <c r="P66" s="181"/>
      <c r="Q66" s="177"/>
      <c r="R66" s="178"/>
      <c r="S66" s="179"/>
      <c r="T66" s="180"/>
      <c r="U66" s="178"/>
      <c r="V66" s="178"/>
      <c r="W66" s="180"/>
      <c r="X66" s="178"/>
      <c r="Y66" s="178"/>
      <c r="Z66" s="181"/>
      <c r="AA66" s="177"/>
      <c r="AB66" s="178"/>
      <c r="AC66" s="179"/>
      <c r="AD66" s="180"/>
      <c r="AE66" s="178"/>
      <c r="AF66" s="178"/>
      <c r="AG66" s="180"/>
      <c r="AH66" s="178"/>
      <c r="AI66" s="178"/>
      <c r="AJ66" s="178"/>
      <c r="AK66" s="298"/>
      <c r="AL66" s="299"/>
      <c r="AM66" s="299"/>
      <c r="AN66" s="299"/>
      <c r="AO66" s="299"/>
      <c r="AP66" s="299"/>
      <c r="AQ66" s="299"/>
      <c r="AR66" s="299"/>
      <c r="AS66" s="299"/>
      <c r="AT66" s="299"/>
      <c r="AU66" s="299"/>
      <c r="AV66" s="299"/>
      <c r="AW66" s="300"/>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c r="DA66" s="53"/>
      <c r="DB66" s="53"/>
      <c r="DC66" s="53"/>
      <c r="DD66" s="53"/>
      <c r="DE66" s="53"/>
      <c r="DF66" s="53"/>
      <c r="DG66" s="53"/>
      <c r="DH66" s="53"/>
      <c r="DI66" s="53"/>
      <c r="DJ66" s="53"/>
      <c r="DK66" s="53"/>
      <c r="DL66" s="53"/>
      <c r="DM66" s="53"/>
      <c r="DN66" s="53"/>
      <c r="DO66" s="53"/>
      <c r="DP66" s="53"/>
      <c r="DQ66" s="53"/>
      <c r="DR66" s="53"/>
      <c r="DS66" s="53"/>
      <c r="DT66" s="53"/>
      <c r="DU66" s="53"/>
      <c r="DV66" s="53"/>
      <c r="DW66" s="53"/>
      <c r="DX66" s="53"/>
    </row>
    <row r="67" spans="2:128" s="52" customFormat="1" ht="20.100000000000001" customHeight="1" x14ac:dyDescent="0.2">
      <c r="B67" s="168" t="s">
        <v>168</v>
      </c>
      <c r="C67" s="169"/>
      <c r="D67" s="169"/>
      <c r="E67" s="169"/>
      <c r="F67" s="169"/>
      <c r="G67" s="169"/>
      <c r="H67" s="169"/>
      <c r="I67" s="169"/>
      <c r="J67" s="169"/>
      <c r="K67" s="169"/>
      <c r="L67" s="169"/>
      <c r="M67" s="169"/>
      <c r="N67" s="169"/>
      <c r="O67" s="169"/>
      <c r="P67" s="169"/>
      <c r="Q67" s="169"/>
      <c r="R67" s="169"/>
      <c r="S67" s="169"/>
      <c r="T67" s="169"/>
      <c r="U67" s="169"/>
      <c r="V67" s="169"/>
      <c r="W67" s="169"/>
      <c r="X67" s="169"/>
      <c r="Y67" s="169"/>
      <c r="Z67" s="170"/>
      <c r="AA67" s="168" t="s">
        <v>157</v>
      </c>
      <c r="AB67" s="169"/>
      <c r="AC67" s="169"/>
      <c r="AD67" s="169"/>
      <c r="AE67" s="169"/>
      <c r="AF67" s="169"/>
      <c r="AG67" s="169"/>
      <c r="AH67" s="169"/>
      <c r="AI67" s="169"/>
      <c r="AJ67" s="169"/>
      <c r="AK67" s="169"/>
      <c r="AL67" s="169"/>
      <c r="AM67" s="169"/>
      <c r="AN67" s="169"/>
      <c r="AO67" s="169"/>
      <c r="AP67" s="169"/>
      <c r="AQ67" s="169"/>
      <c r="AR67" s="169"/>
      <c r="AS67" s="169"/>
      <c r="AT67" s="169"/>
      <c r="AU67" s="169"/>
      <c r="AV67" s="169"/>
      <c r="AW67" s="170"/>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c r="DA67" s="53"/>
      <c r="DB67" s="53"/>
      <c r="DC67" s="53"/>
      <c r="DD67" s="53"/>
      <c r="DE67" s="53"/>
      <c r="DF67" s="53"/>
      <c r="DG67" s="53"/>
      <c r="DH67" s="53"/>
      <c r="DI67" s="53"/>
      <c r="DJ67" s="53"/>
      <c r="DK67" s="53"/>
      <c r="DL67" s="53"/>
      <c r="DM67" s="53"/>
      <c r="DN67" s="53"/>
      <c r="DO67" s="53"/>
      <c r="DP67" s="53"/>
      <c r="DQ67" s="53"/>
      <c r="DR67" s="53"/>
      <c r="DS67" s="53"/>
      <c r="DT67" s="53"/>
      <c r="DU67" s="53"/>
      <c r="DV67" s="53"/>
      <c r="DW67" s="53"/>
      <c r="DX67" s="53"/>
    </row>
    <row r="68" spans="2:128" s="52" customFormat="1" ht="20.100000000000001" customHeight="1" x14ac:dyDescent="0.2">
      <c r="B68" s="303" t="s">
        <v>121</v>
      </c>
      <c r="C68" s="223"/>
      <c r="D68" s="223"/>
      <c r="E68" s="88"/>
      <c r="F68" s="228" t="s">
        <v>154</v>
      </c>
      <c r="G68" s="223"/>
      <c r="H68" s="229"/>
      <c r="I68" s="222" t="s">
        <v>155</v>
      </c>
      <c r="J68" s="223"/>
      <c r="K68" s="223"/>
      <c r="L68" s="223"/>
      <c r="M68" s="224"/>
      <c r="N68" s="83"/>
      <c r="O68" s="225" t="s">
        <v>123</v>
      </c>
      <c r="P68" s="226"/>
      <c r="Q68" s="226"/>
      <c r="R68" s="227"/>
      <c r="S68" s="228" t="s">
        <v>124</v>
      </c>
      <c r="T68" s="223"/>
      <c r="U68" s="229"/>
      <c r="V68" s="222" t="s">
        <v>156</v>
      </c>
      <c r="W68" s="223"/>
      <c r="X68" s="223"/>
      <c r="Y68" s="223"/>
      <c r="Z68" s="230"/>
      <c r="AA68" s="189" t="s">
        <v>107</v>
      </c>
      <c r="AB68" s="190"/>
      <c r="AC68" s="190"/>
      <c r="AD68" s="191" t="s">
        <v>153</v>
      </c>
      <c r="AE68" s="191"/>
      <c r="AF68" s="191"/>
      <c r="AG68" s="192"/>
      <c r="AH68" s="193"/>
      <c r="AI68" s="193"/>
      <c r="AJ68" s="193"/>
      <c r="AK68" s="194"/>
      <c r="AL68" s="195"/>
      <c r="AM68" s="193"/>
      <c r="AN68" s="193"/>
      <c r="AO68" s="194"/>
      <c r="AP68" s="195"/>
      <c r="AQ68" s="193"/>
      <c r="AR68" s="196"/>
      <c r="AS68" s="192"/>
      <c r="AT68" s="193"/>
      <c r="AU68" s="193"/>
      <c r="AV68" s="193"/>
      <c r="AW68" s="197"/>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c r="DA68" s="53"/>
      <c r="DB68" s="53"/>
      <c r="DC68" s="53"/>
      <c r="DD68" s="53"/>
      <c r="DE68" s="53"/>
      <c r="DF68" s="53"/>
      <c r="DG68" s="53"/>
      <c r="DH68" s="53"/>
      <c r="DI68" s="53"/>
      <c r="DJ68" s="53"/>
      <c r="DK68" s="53"/>
      <c r="DL68" s="53"/>
      <c r="DM68" s="53"/>
      <c r="DN68" s="53"/>
      <c r="DO68" s="53"/>
      <c r="DP68" s="53"/>
      <c r="DQ68" s="53"/>
      <c r="DR68" s="53"/>
      <c r="DS68" s="53"/>
      <c r="DT68" s="53"/>
      <c r="DU68" s="53"/>
      <c r="DV68" s="53"/>
      <c r="DW68" s="53"/>
      <c r="DX68" s="53"/>
    </row>
    <row r="69" spans="2:128" s="52" customFormat="1" ht="20.100000000000001" customHeight="1" x14ac:dyDescent="0.2">
      <c r="B69" s="231">
        <f>B51</f>
        <v>45981</v>
      </c>
      <c r="C69" s="232"/>
      <c r="D69" s="232"/>
      <c r="E69" s="89"/>
      <c r="F69" s="233"/>
      <c r="G69" s="234"/>
      <c r="H69" s="235"/>
      <c r="I69" s="236" t="str">
        <f>IF(ISTEXT(B69),"","弁当")</f>
        <v>弁当</v>
      </c>
      <c r="J69" s="175"/>
      <c r="K69" s="175"/>
      <c r="L69" s="175"/>
      <c r="M69" s="237"/>
      <c r="N69" s="84"/>
      <c r="O69" s="238"/>
      <c r="P69" s="239"/>
      <c r="Q69" s="239"/>
      <c r="R69" s="240"/>
      <c r="S69" s="241">
        <f>Q51</f>
        <v>0</v>
      </c>
      <c r="T69" s="242"/>
      <c r="U69" s="243"/>
      <c r="V69" s="244"/>
      <c r="W69" s="239"/>
      <c r="X69" s="239"/>
      <c r="Y69" s="239"/>
      <c r="Z69" s="245"/>
      <c r="AA69" s="189" t="s">
        <v>107</v>
      </c>
      <c r="AB69" s="190"/>
      <c r="AC69" s="190"/>
      <c r="AD69" s="191" t="s">
        <v>153</v>
      </c>
      <c r="AE69" s="191"/>
      <c r="AF69" s="191"/>
      <c r="AG69" s="192"/>
      <c r="AH69" s="193"/>
      <c r="AI69" s="193"/>
      <c r="AJ69" s="193"/>
      <c r="AK69" s="194"/>
      <c r="AL69" s="195"/>
      <c r="AM69" s="193"/>
      <c r="AN69" s="193"/>
      <c r="AO69" s="194"/>
      <c r="AP69" s="195"/>
      <c r="AQ69" s="193"/>
      <c r="AR69" s="196"/>
      <c r="AS69" s="192"/>
      <c r="AT69" s="193"/>
      <c r="AU69" s="193"/>
      <c r="AV69" s="193"/>
      <c r="AW69" s="197"/>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c r="DA69" s="53"/>
      <c r="DB69" s="53"/>
      <c r="DC69" s="53"/>
      <c r="DD69" s="53"/>
      <c r="DE69" s="53"/>
      <c r="DF69" s="53"/>
      <c r="DG69" s="53"/>
      <c r="DH69" s="53"/>
      <c r="DI69" s="53"/>
      <c r="DJ69" s="53"/>
      <c r="DK69" s="53"/>
      <c r="DL69" s="53"/>
      <c r="DM69" s="53"/>
      <c r="DN69" s="53"/>
      <c r="DO69" s="53"/>
      <c r="DP69" s="53"/>
      <c r="DQ69" s="53"/>
      <c r="DR69" s="53"/>
      <c r="DS69" s="53"/>
      <c r="DT69" s="53"/>
      <c r="DU69" s="53"/>
      <c r="DV69" s="53"/>
      <c r="DW69" s="53"/>
      <c r="DX69" s="53"/>
    </row>
    <row r="70" spans="2:128" s="52" customFormat="1" ht="20.100000000000001" customHeight="1" x14ac:dyDescent="0.2">
      <c r="B70" s="231">
        <f>B53</f>
        <v>45982</v>
      </c>
      <c r="C70" s="232"/>
      <c r="D70" s="232"/>
      <c r="E70" s="89"/>
      <c r="F70" s="233"/>
      <c r="G70" s="234"/>
      <c r="H70" s="235"/>
      <c r="I70" s="236" t="str">
        <f t="shared" ref="I70:I74" si="1">IF(ISTEXT(B70),"","弁当")</f>
        <v>弁当</v>
      </c>
      <c r="J70" s="175"/>
      <c r="K70" s="175"/>
      <c r="L70" s="175"/>
      <c r="M70" s="237"/>
      <c r="N70" s="84"/>
      <c r="O70" s="238"/>
      <c r="P70" s="239"/>
      <c r="Q70" s="239"/>
      <c r="R70" s="240"/>
      <c r="S70" s="241">
        <f>Q53</f>
        <v>0</v>
      </c>
      <c r="T70" s="242"/>
      <c r="U70" s="243"/>
      <c r="V70" s="244"/>
      <c r="W70" s="239"/>
      <c r="X70" s="239"/>
      <c r="Y70" s="239"/>
      <c r="Z70" s="245"/>
      <c r="AA70" s="189" t="s">
        <v>107</v>
      </c>
      <c r="AB70" s="190"/>
      <c r="AC70" s="190"/>
      <c r="AD70" s="191" t="s">
        <v>153</v>
      </c>
      <c r="AE70" s="191"/>
      <c r="AF70" s="191"/>
      <c r="AG70" s="192"/>
      <c r="AH70" s="193"/>
      <c r="AI70" s="193"/>
      <c r="AJ70" s="193"/>
      <c r="AK70" s="194"/>
      <c r="AL70" s="195"/>
      <c r="AM70" s="193"/>
      <c r="AN70" s="193"/>
      <c r="AO70" s="194"/>
      <c r="AP70" s="195"/>
      <c r="AQ70" s="193"/>
      <c r="AR70" s="196"/>
      <c r="AS70" s="192"/>
      <c r="AT70" s="193"/>
      <c r="AU70" s="193"/>
      <c r="AV70" s="193"/>
      <c r="AW70" s="197"/>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c r="DA70" s="53"/>
      <c r="DB70" s="53"/>
      <c r="DC70" s="53"/>
      <c r="DD70" s="53"/>
      <c r="DE70" s="53"/>
      <c r="DF70" s="53"/>
      <c r="DG70" s="53"/>
      <c r="DH70" s="53"/>
      <c r="DI70" s="53"/>
      <c r="DJ70" s="53"/>
      <c r="DK70" s="53"/>
      <c r="DL70" s="53"/>
      <c r="DM70" s="53"/>
      <c r="DN70" s="53"/>
      <c r="DO70" s="53"/>
      <c r="DP70" s="53"/>
      <c r="DQ70" s="53"/>
      <c r="DR70" s="53"/>
      <c r="DS70" s="53"/>
      <c r="DT70" s="53"/>
      <c r="DU70" s="53"/>
      <c r="DV70" s="53"/>
      <c r="DW70" s="53"/>
      <c r="DX70" s="53"/>
    </row>
    <row r="71" spans="2:128" s="52" customFormat="1" ht="20.100000000000001" customHeight="1" x14ac:dyDescent="0.2">
      <c r="B71" s="231">
        <f>B55</f>
        <v>45983</v>
      </c>
      <c r="C71" s="232"/>
      <c r="D71" s="232"/>
      <c r="E71" s="89"/>
      <c r="F71" s="233"/>
      <c r="G71" s="234"/>
      <c r="H71" s="235"/>
      <c r="I71" s="236" t="str">
        <f t="shared" si="1"/>
        <v>弁当</v>
      </c>
      <c r="J71" s="175"/>
      <c r="K71" s="175"/>
      <c r="L71" s="175"/>
      <c r="M71" s="237"/>
      <c r="N71" s="84"/>
      <c r="O71" s="238"/>
      <c r="P71" s="239"/>
      <c r="Q71" s="239"/>
      <c r="R71" s="240"/>
      <c r="S71" s="241">
        <f>Q55</f>
        <v>0</v>
      </c>
      <c r="T71" s="242"/>
      <c r="U71" s="243"/>
      <c r="V71" s="244"/>
      <c r="W71" s="239"/>
      <c r="X71" s="239"/>
      <c r="Y71" s="239"/>
      <c r="Z71" s="245"/>
      <c r="AA71" s="189" t="s">
        <v>107</v>
      </c>
      <c r="AB71" s="190"/>
      <c r="AC71" s="190"/>
      <c r="AD71" s="191" t="s">
        <v>153</v>
      </c>
      <c r="AE71" s="191"/>
      <c r="AF71" s="191"/>
      <c r="AG71" s="192"/>
      <c r="AH71" s="193"/>
      <c r="AI71" s="193"/>
      <c r="AJ71" s="193"/>
      <c r="AK71" s="194"/>
      <c r="AL71" s="195"/>
      <c r="AM71" s="193"/>
      <c r="AN71" s="193"/>
      <c r="AO71" s="194"/>
      <c r="AP71" s="195"/>
      <c r="AQ71" s="193"/>
      <c r="AR71" s="196"/>
      <c r="AS71" s="192"/>
      <c r="AT71" s="193"/>
      <c r="AU71" s="193"/>
      <c r="AV71" s="193"/>
      <c r="AW71" s="197"/>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c r="DA71" s="53"/>
      <c r="DB71" s="53"/>
      <c r="DC71" s="53"/>
      <c r="DD71" s="53"/>
      <c r="DE71" s="53"/>
      <c r="DF71" s="53"/>
      <c r="DG71" s="53"/>
      <c r="DH71" s="53"/>
      <c r="DI71" s="53"/>
      <c r="DJ71" s="53"/>
      <c r="DK71" s="53"/>
      <c r="DL71" s="53"/>
      <c r="DM71" s="53"/>
      <c r="DN71" s="53"/>
      <c r="DO71" s="53"/>
      <c r="DP71" s="53"/>
      <c r="DQ71" s="53"/>
      <c r="DR71" s="53"/>
      <c r="DS71" s="53"/>
      <c r="DT71" s="53"/>
      <c r="DU71" s="53"/>
      <c r="DV71" s="53"/>
      <c r="DW71" s="53"/>
      <c r="DX71" s="53"/>
    </row>
    <row r="72" spans="2:128" s="52" customFormat="1" ht="20.100000000000001" customHeight="1" x14ac:dyDescent="0.2">
      <c r="B72" s="231">
        <f>B57</f>
        <v>45984</v>
      </c>
      <c r="C72" s="232"/>
      <c r="D72" s="232"/>
      <c r="E72" s="89"/>
      <c r="F72" s="233"/>
      <c r="G72" s="234"/>
      <c r="H72" s="235"/>
      <c r="I72" s="236" t="str">
        <f t="shared" si="1"/>
        <v>弁当</v>
      </c>
      <c r="J72" s="175"/>
      <c r="K72" s="175"/>
      <c r="L72" s="175"/>
      <c r="M72" s="237"/>
      <c r="N72" s="84"/>
      <c r="O72" s="238"/>
      <c r="P72" s="239"/>
      <c r="Q72" s="239"/>
      <c r="R72" s="240"/>
      <c r="S72" s="241">
        <f>Q57</f>
        <v>0</v>
      </c>
      <c r="T72" s="242"/>
      <c r="U72" s="243"/>
      <c r="V72" s="244"/>
      <c r="W72" s="239"/>
      <c r="X72" s="239"/>
      <c r="Y72" s="239"/>
      <c r="Z72" s="245"/>
      <c r="AA72" s="189" t="s">
        <v>107</v>
      </c>
      <c r="AB72" s="190"/>
      <c r="AC72" s="190"/>
      <c r="AD72" s="191" t="s">
        <v>153</v>
      </c>
      <c r="AE72" s="191"/>
      <c r="AF72" s="191"/>
      <c r="AG72" s="192"/>
      <c r="AH72" s="193"/>
      <c r="AI72" s="193"/>
      <c r="AJ72" s="193"/>
      <c r="AK72" s="194"/>
      <c r="AL72" s="195"/>
      <c r="AM72" s="193"/>
      <c r="AN72" s="193"/>
      <c r="AO72" s="194"/>
      <c r="AP72" s="195"/>
      <c r="AQ72" s="193"/>
      <c r="AR72" s="196"/>
      <c r="AS72" s="192"/>
      <c r="AT72" s="193"/>
      <c r="AU72" s="193"/>
      <c r="AV72" s="193"/>
      <c r="AW72" s="197"/>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c r="DA72" s="53"/>
      <c r="DB72" s="53"/>
      <c r="DC72" s="53"/>
      <c r="DD72" s="53"/>
      <c r="DE72" s="53"/>
      <c r="DF72" s="53"/>
      <c r="DG72" s="53"/>
      <c r="DH72" s="53"/>
      <c r="DI72" s="53"/>
      <c r="DJ72" s="53"/>
      <c r="DK72" s="53"/>
      <c r="DL72" s="53"/>
      <c r="DM72" s="53"/>
      <c r="DN72" s="53"/>
      <c r="DO72" s="53"/>
      <c r="DP72" s="53"/>
      <c r="DQ72" s="53"/>
      <c r="DR72" s="53"/>
      <c r="DS72" s="53"/>
      <c r="DT72" s="53"/>
      <c r="DU72" s="53"/>
      <c r="DV72" s="53"/>
      <c r="DW72" s="53"/>
      <c r="DX72" s="53"/>
    </row>
    <row r="73" spans="2:128" s="52" customFormat="1" ht="20.100000000000001" customHeight="1" x14ac:dyDescent="0.2">
      <c r="B73" s="231">
        <f>B59</f>
        <v>45985</v>
      </c>
      <c r="C73" s="232"/>
      <c r="D73" s="232"/>
      <c r="E73" s="89"/>
      <c r="F73" s="233"/>
      <c r="G73" s="234"/>
      <c r="H73" s="235"/>
      <c r="I73" s="236" t="str">
        <f t="shared" si="1"/>
        <v>弁当</v>
      </c>
      <c r="J73" s="175"/>
      <c r="K73" s="175"/>
      <c r="L73" s="175"/>
      <c r="M73" s="237"/>
      <c r="N73" s="84"/>
      <c r="O73" s="238"/>
      <c r="P73" s="239"/>
      <c r="Q73" s="239"/>
      <c r="R73" s="240"/>
      <c r="S73" s="241">
        <f>Q59</f>
        <v>0</v>
      </c>
      <c r="T73" s="242"/>
      <c r="U73" s="243"/>
      <c r="V73" s="244"/>
      <c r="W73" s="239"/>
      <c r="X73" s="239"/>
      <c r="Y73" s="239"/>
      <c r="Z73" s="245"/>
      <c r="AA73" s="189" t="s">
        <v>107</v>
      </c>
      <c r="AB73" s="190"/>
      <c r="AC73" s="190"/>
      <c r="AD73" s="191" t="s">
        <v>153</v>
      </c>
      <c r="AE73" s="191"/>
      <c r="AF73" s="191"/>
      <c r="AG73" s="192"/>
      <c r="AH73" s="193"/>
      <c r="AI73" s="193"/>
      <c r="AJ73" s="193"/>
      <c r="AK73" s="194"/>
      <c r="AL73" s="195"/>
      <c r="AM73" s="193"/>
      <c r="AN73" s="193"/>
      <c r="AO73" s="194"/>
      <c r="AP73" s="195"/>
      <c r="AQ73" s="193"/>
      <c r="AR73" s="196"/>
      <c r="AS73" s="192"/>
      <c r="AT73" s="193"/>
      <c r="AU73" s="193"/>
      <c r="AV73" s="193"/>
      <c r="AW73" s="197"/>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c r="DA73" s="53"/>
      <c r="DB73" s="53"/>
      <c r="DC73" s="53"/>
      <c r="DD73" s="53"/>
      <c r="DE73" s="53"/>
      <c r="DF73" s="53"/>
      <c r="DG73" s="53"/>
      <c r="DH73" s="53"/>
      <c r="DI73" s="53"/>
      <c r="DJ73" s="53"/>
      <c r="DK73" s="53"/>
      <c r="DL73" s="53"/>
      <c r="DM73" s="53"/>
      <c r="DN73" s="53"/>
      <c r="DO73" s="53"/>
      <c r="DP73" s="53"/>
      <c r="DQ73" s="53"/>
      <c r="DR73" s="53"/>
      <c r="DS73" s="53"/>
      <c r="DT73" s="53"/>
      <c r="DU73" s="53"/>
      <c r="DV73" s="53"/>
      <c r="DW73" s="53"/>
      <c r="DX73" s="53"/>
    </row>
    <row r="74" spans="2:128" s="52" customFormat="1" ht="20.100000000000001" customHeight="1" x14ac:dyDescent="0.2">
      <c r="B74" s="231">
        <f>B61</f>
        <v>0</v>
      </c>
      <c r="C74" s="232"/>
      <c r="D74" s="232"/>
      <c r="E74" s="89"/>
      <c r="F74" s="233"/>
      <c r="G74" s="234"/>
      <c r="H74" s="235"/>
      <c r="I74" s="236" t="str">
        <f t="shared" si="1"/>
        <v>弁当</v>
      </c>
      <c r="J74" s="175"/>
      <c r="K74" s="175"/>
      <c r="L74" s="175"/>
      <c r="M74" s="237"/>
      <c r="N74" s="84"/>
      <c r="O74" s="238"/>
      <c r="P74" s="239"/>
      <c r="Q74" s="239"/>
      <c r="R74" s="240"/>
      <c r="S74" s="241">
        <f>Q61</f>
        <v>0</v>
      </c>
      <c r="T74" s="242"/>
      <c r="U74" s="243"/>
      <c r="V74" s="244"/>
      <c r="W74" s="239"/>
      <c r="X74" s="239"/>
      <c r="Y74" s="239"/>
      <c r="Z74" s="245"/>
      <c r="AA74" s="189" t="s">
        <v>107</v>
      </c>
      <c r="AB74" s="190"/>
      <c r="AC74" s="190"/>
      <c r="AD74" s="191" t="s">
        <v>153</v>
      </c>
      <c r="AE74" s="191"/>
      <c r="AF74" s="191"/>
      <c r="AG74" s="192"/>
      <c r="AH74" s="193"/>
      <c r="AI74" s="193"/>
      <c r="AJ74" s="193"/>
      <c r="AK74" s="194"/>
      <c r="AL74" s="195"/>
      <c r="AM74" s="193"/>
      <c r="AN74" s="193"/>
      <c r="AO74" s="194"/>
      <c r="AP74" s="195"/>
      <c r="AQ74" s="193"/>
      <c r="AR74" s="196"/>
      <c r="AS74" s="192"/>
      <c r="AT74" s="193"/>
      <c r="AU74" s="193"/>
      <c r="AV74" s="193"/>
      <c r="AW74" s="197"/>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c r="DA74" s="53"/>
      <c r="DB74" s="53"/>
      <c r="DC74" s="53"/>
      <c r="DD74" s="53"/>
      <c r="DE74" s="53"/>
      <c r="DF74" s="53"/>
      <c r="DG74" s="53"/>
      <c r="DH74" s="53"/>
      <c r="DI74" s="53"/>
      <c r="DJ74" s="53"/>
      <c r="DK74" s="53"/>
      <c r="DL74" s="53"/>
      <c r="DM74" s="53"/>
      <c r="DN74" s="53"/>
      <c r="DO74" s="53"/>
      <c r="DP74" s="53"/>
      <c r="DQ74" s="53"/>
      <c r="DR74" s="53"/>
      <c r="DS74" s="53"/>
      <c r="DT74" s="53"/>
      <c r="DU74" s="53"/>
      <c r="DV74" s="53"/>
      <c r="DW74" s="53"/>
      <c r="DX74" s="53"/>
    </row>
    <row r="75" spans="2:128" s="52" customFormat="1" ht="20.100000000000001" customHeight="1" x14ac:dyDescent="0.2">
      <c r="B75" s="231"/>
      <c r="C75" s="232"/>
      <c r="D75" s="232"/>
      <c r="E75" s="89"/>
      <c r="F75" s="233"/>
      <c r="G75" s="234"/>
      <c r="H75" s="235"/>
      <c r="I75" s="236"/>
      <c r="J75" s="175"/>
      <c r="K75" s="175"/>
      <c r="L75" s="175"/>
      <c r="M75" s="237"/>
      <c r="N75" s="84"/>
      <c r="O75" s="238"/>
      <c r="P75" s="239"/>
      <c r="Q75" s="239"/>
      <c r="R75" s="240"/>
      <c r="S75" s="241"/>
      <c r="T75" s="242"/>
      <c r="U75" s="243"/>
      <c r="V75" s="244"/>
      <c r="W75" s="239"/>
      <c r="X75" s="239"/>
      <c r="Y75" s="239"/>
      <c r="Z75" s="245"/>
      <c r="AA75" s="189" t="s">
        <v>107</v>
      </c>
      <c r="AB75" s="190"/>
      <c r="AC75" s="190"/>
      <c r="AD75" s="191" t="s">
        <v>153</v>
      </c>
      <c r="AE75" s="191"/>
      <c r="AF75" s="191"/>
      <c r="AG75" s="192"/>
      <c r="AH75" s="193"/>
      <c r="AI75" s="193"/>
      <c r="AJ75" s="193"/>
      <c r="AK75" s="194"/>
      <c r="AL75" s="195"/>
      <c r="AM75" s="193"/>
      <c r="AN75" s="193"/>
      <c r="AO75" s="194"/>
      <c r="AP75" s="195"/>
      <c r="AQ75" s="193"/>
      <c r="AR75" s="196"/>
      <c r="AS75" s="192"/>
      <c r="AT75" s="193"/>
      <c r="AU75" s="193"/>
      <c r="AV75" s="193"/>
      <c r="AW75" s="197"/>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c r="DA75" s="53"/>
      <c r="DB75" s="53"/>
      <c r="DC75" s="53"/>
      <c r="DD75" s="53"/>
      <c r="DE75" s="53"/>
      <c r="DF75" s="53"/>
      <c r="DG75" s="53"/>
      <c r="DH75" s="53"/>
      <c r="DI75" s="53"/>
      <c r="DJ75" s="53"/>
      <c r="DK75" s="53"/>
      <c r="DL75" s="53"/>
      <c r="DM75" s="53"/>
      <c r="DN75" s="53"/>
      <c r="DO75" s="53"/>
      <c r="DP75" s="53"/>
      <c r="DQ75" s="53"/>
      <c r="DR75" s="53"/>
      <c r="DS75" s="53"/>
      <c r="DT75" s="53"/>
      <c r="DU75" s="53"/>
      <c r="DV75" s="53"/>
      <c r="DW75" s="53"/>
      <c r="DX75" s="53"/>
    </row>
    <row r="76" spans="2:128" s="52" customFormat="1" ht="20.100000000000001" customHeight="1" x14ac:dyDescent="0.2">
      <c r="B76" s="231">
        <v>45611</v>
      </c>
      <c r="C76" s="232"/>
      <c r="D76" s="232"/>
      <c r="E76" s="89"/>
      <c r="F76" s="233">
        <v>0.8125</v>
      </c>
      <c r="G76" s="234"/>
      <c r="H76" s="235"/>
      <c r="I76" s="236" t="s">
        <v>178</v>
      </c>
      <c r="J76" s="175"/>
      <c r="K76" s="175"/>
      <c r="L76" s="175"/>
      <c r="M76" s="237"/>
      <c r="N76" s="84"/>
      <c r="O76" s="295">
        <v>2200</v>
      </c>
      <c r="P76" s="296"/>
      <c r="Q76" s="296"/>
      <c r="R76" s="297"/>
      <c r="S76" s="241">
        <f>宿泊確認書!P36</f>
        <v>0</v>
      </c>
      <c r="T76" s="242"/>
      <c r="U76" s="243"/>
      <c r="V76" s="244" t="s">
        <v>195</v>
      </c>
      <c r="W76" s="239"/>
      <c r="X76" s="239"/>
      <c r="Y76" s="239"/>
      <c r="Z76" s="245"/>
      <c r="AA76" s="189" t="s">
        <v>107</v>
      </c>
      <c r="AB76" s="190"/>
      <c r="AC76" s="190"/>
      <c r="AD76" s="191" t="s">
        <v>153</v>
      </c>
      <c r="AE76" s="191"/>
      <c r="AF76" s="191"/>
      <c r="AG76" s="192"/>
      <c r="AH76" s="193"/>
      <c r="AI76" s="193"/>
      <c r="AJ76" s="193"/>
      <c r="AK76" s="194"/>
      <c r="AL76" s="195"/>
      <c r="AM76" s="193"/>
      <c r="AN76" s="193"/>
      <c r="AO76" s="194"/>
      <c r="AP76" s="195"/>
      <c r="AQ76" s="193"/>
      <c r="AR76" s="196"/>
      <c r="AS76" s="192"/>
      <c r="AT76" s="193"/>
      <c r="AU76" s="193"/>
      <c r="AV76" s="193"/>
      <c r="AW76" s="197"/>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c r="DA76" s="53"/>
      <c r="DB76" s="53"/>
      <c r="DC76" s="53"/>
      <c r="DD76" s="53"/>
      <c r="DE76" s="53"/>
      <c r="DF76" s="53"/>
      <c r="DG76" s="53"/>
      <c r="DH76" s="53"/>
      <c r="DI76" s="53"/>
      <c r="DJ76" s="53"/>
      <c r="DK76" s="53"/>
      <c r="DL76" s="53"/>
      <c r="DM76" s="53"/>
      <c r="DN76" s="53"/>
      <c r="DO76" s="53"/>
      <c r="DP76" s="53"/>
      <c r="DQ76" s="53"/>
      <c r="DR76" s="53"/>
      <c r="DS76" s="53"/>
      <c r="DT76" s="53"/>
      <c r="DU76" s="53"/>
      <c r="DV76" s="53"/>
      <c r="DW76" s="53"/>
      <c r="DX76" s="53"/>
    </row>
    <row r="77" spans="2:128" s="52" customFormat="1" ht="20.100000000000001" customHeight="1" x14ac:dyDescent="0.2">
      <c r="B77" s="231"/>
      <c r="C77" s="232"/>
      <c r="D77" s="232"/>
      <c r="E77" s="89"/>
      <c r="F77" s="233"/>
      <c r="G77" s="234"/>
      <c r="H77" s="235"/>
      <c r="I77" s="236"/>
      <c r="J77" s="175"/>
      <c r="K77" s="175"/>
      <c r="L77" s="175"/>
      <c r="M77" s="237"/>
      <c r="N77" s="84"/>
      <c r="O77" s="238"/>
      <c r="P77" s="239"/>
      <c r="Q77" s="239"/>
      <c r="R77" s="240"/>
      <c r="S77" s="241"/>
      <c r="T77" s="242"/>
      <c r="U77" s="243"/>
      <c r="V77" s="244"/>
      <c r="W77" s="239"/>
      <c r="X77" s="239"/>
      <c r="Y77" s="239"/>
      <c r="Z77" s="245"/>
      <c r="AA77" s="189" t="s">
        <v>107</v>
      </c>
      <c r="AB77" s="190"/>
      <c r="AC77" s="190"/>
      <c r="AD77" s="191" t="s">
        <v>153</v>
      </c>
      <c r="AE77" s="191"/>
      <c r="AF77" s="191"/>
      <c r="AG77" s="192"/>
      <c r="AH77" s="193"/>
      <c r="AI77" s="193"/>
      <c r="AJ77" s="193"/>
      <c r="AK77" s="194"/>
      <c r="AL77" s="195"/>
      <c r="AM77" s="193"/>
      <c r="AN77" s="193"/>
      <c r="AO77" s="194"/>
      <c r="AP77" s="195"/>
      <c r="AQ77" s="193"/>
      <c r="AR77" s="196"/>
      <c r="AS77" s="192"/>
      <c r="AT77" s="193"/>
      <c r="AU77" s="193"/>
      <c r="AV77" s="193"/>
      <c r="AW77" s="197"/>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c r="DA77" s="53"/>
      <c r="DB77" s="53"/>
      <c r="DC77" s="53"/>
      <c r="DD77" s="53"/>
      <c r="DE77" s="53"/>
      <c r="DF77" s="53"/>
      <c r="DG77" s="53"/>
      <c r="DH77" s="53"/>
      <c r="DI77" s="53"/>
      <c r="DJ77" s="53"/>
      <c r="DK77" s="53"/>
      <c r="DL77" s="53"/>
      <c r="DM77" s="53"/>
      <c r="DN77" s="53"/>
      <c r="DO77" s="53"/>
      <c r="DP77" s="53"/>
      <c r="DQ77" s="53"/>
      <c r="DR77" s="53"/>
      <c r="DS77" s="53"/>
      <c r="DT77" s="53"/>
      <c r="DU77" s="53"/>
      <c r="DV77" s="53"/>
      <c r="DW77" s="53"/>
      <c r="DX77" s="53"/>
    </row>
    <row r="78" spans="2:128" s="52" customFormat="1" ht="20.100000000000001" customHeight="1" x14ac:dyDescent="0.2">
      <c r="B78" s="231"/>
      <c r="C78" s="232"/>
      <c r="D78" s="232"/>
      <c r="E78" s="89"/>
      <c r="F78" s="233"/>
      <c r="G78" s="234"/>
      <c r="H78" s="235"/>
      <c r="I78" s="236"/>
      <c r="J78" s="175"/>
      <c r="K78" s="175"/>
      <c r="L78" s="175"/>
      <c r="M78" s="237"/>
      <c r="N78" s="84"/>
      <c r="O78" s="238"/>
      <c r="P78" s="239"/>
      <c r="Q78" s="239"/>
      <c r="R78" s="240"/>
      <c r="S78" s="241"/>
      <c r="T78" s="242"/>
      <c r="U78" s="243"/>
      <c r="V78" s="244"/>
      <c r="W78" s="239"/>
      <c r="X78" s="239"/>
      <c r="Y78" s="239"/>
      <c r="Z78" s="245"/>
      <c r="AA78" s="189" t="s">
        <v>107</v>
      </c>
      <c r="AB78" s="190"/>
      <c r="AC78" s="190"/>
      <c r="AD78" s="191" t="s">
        <v>153</v>
      </c>
      <c r="AE78" s="191"/>
      <c r="AF78" s="191"/>
      <c r="AG78" s="192"/>
      <c r="AH78" s="193"/>
      <c r="AI78" s="193"/>
      <c r="AJ78" s="193"/>
      <c r="AK78" s="194"/>
      <c r="AL78" s="195"/>
      <c r="AM78" s="193"/>
      <c r="AN78" s="193"/>
      <c r="AO78" s="194"/>
      <c r="AP78" s="195"/>
      <c r="AQ78" s="193"/>
      <c r="AR78" s="196"/>
      <c r="AS78" s="192"/>
      <c r="AT78" s="193"/>
      <c r="AU78" s="193"/>
      <c r="AV78" s="193"/>
      <c r="AW78" s="197"/>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c r="DA78" s="53"/>
      <c r="DB78" s="53"/>
      <c r="DC78" s="53"/>
      <c r="DD78" s="53"/>
      <c r="DE78" s="53"/>
      <c r="DF78" s="53"/>
      <c r="DG78" s="53"/>
      <c r="DH78" s="53"/>
      <c r="DI78" s="53"/>
      <c r="DJ78" s="53"/>
      <c r="DK78" s="53"/>
      <c r="DL78" s="53"/>
      <c r="DM78" s="53"/>
      <c r="DN78" s="53"/>
      <c r="DO78" s="53"/>
      <c r="DP78" s="53"/>
      <c r="DQ78" s="53"/>
      <c r="DR78" s="53"/>
      <c r="DS78" s="53"/>
      <c r="DT78" s="53"/>
      <c r="DU78" s="53"/>
      <c r="DV78" s="53"/>
      <c r="DW78" s="53"/>
      <c r="DX78" s="53"/>
    </row>
    <row r="79" spans="2:128" s="52" customFormat="1" ht="20.100000000000001" customHeight="1" x14ac:dyDescent="0.2">
      <c r="B79" s="231"/>
      <c r="C79" s="232"/>
      <c r="D79" s="232"/>
      <c r="E79" s="89"/>
      <c r="F79" s="233"/>
      <c r="G79" s="234"/>
      <c r="H79" s="235"/>
      <c r="I79" s="236"/>
      <c r="J79" s="175"/>
      <c r="K79" s="175"/>
      <c r="L79" s="175"/>
      <c r="M79" s="237"/>
      <c r="N79" s="84"/>
      <c r="O79" s="238"/>
      <c r="P79" s="239"/>
      <c r="Q79" s="239"/>
      <c r="R79" s="240"/>
      <c r="S79" s="241"/>
      <c r="T79" s="242"/>
      <c r="U79" s="243"/>
      <c r="V79" s="244"/>
      <c r="W79" s="239"/>
      <c r="X79" s="239"/>
      <c r="Y79" s="239"/>
      <c r="Z79" s="245"/>
      <c r="AA79" s="189" t="s">
        <v>107</v>
      </c>
      <c r="AB79" s="190"/>
      <c r="AC79" s="190"/>
      <c r="AD79" s="191" t="s">
        <v>153</v>
      </c>
      <c r="AE79" s="191"/>
      <c r="AF79" s="191"/>
      <c r="AG79" s="192"/>
      <c r="AH79" s="193"/>
      <c r="AI79" s="193"/>
      <c r="AJ79" s="193"/>
      <c r="AK79" s="194"/>
      <c r="AL79" s="195"/>
      <c r="AM79" s="193"/>
      <c r="AN79" s="193"/>
      <c r="AO79" s="194"/>
      <c r="AP79" s="195"/>
      <c r="AQ79" s="193"/>
      <c r="AR79" s="196"/>
      <c r="AS79" s="192"/>
      <c r="AT79" s="193"/>
      <c r="AU79" s="193"/>
      <c r="AV79" s="193"/>
      <c r="AW79" s="197"/>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c r="DA79" s="53"/>
      <c r="DB79" s="53"/>
      <c r="DC79" s="53"/>
      <c r="DD79" s="53"/>
      <c r="DE79" s="53"/>
      <c r="DF79" s="53"/>
      <c r="DG79" s="53"/>
      <c r="DH79" s="53"/>
      <c r="DI79" s="53"/>
      <c r="DJ79" s="53"/>
      <c r="DK79" s="53"/>
      <c r="DL79" s="53"/>
      <c r="DM79" s="53"/>
      <c r="DN79" s="53"/>
      <c r="DO79" s="53"/>
      <c r="DP79" s="53"/>
      <c r="DQ79" s="53"/>
      <c r="DR79" s="53"/>
      <c r="DS79" s="53"/>
      <c r="DT79" s="53"/>
      <c r="DU79" s="53"/>
      <c r="DV79" s="53"/>
      <c r="DW79" s="53"/>
      <c r="DX79" s="53"/>
    </row>
    <row r="80" spans="2:128" s="52" customFormat="1" ht="20.100000000000001" customHeight="1" x14ac:dyDescent="0.2">
      <c r="B80" s="231"/>
      <c r="C80" s="232"/>
      <c r="D80" s="232"/>
      <c r="E80" s="89"/>
      <c r="F80" s="233"/>
      <c r="G80" s="234"/>
      <c r="H80" s="235"/>
      <c r="I80" s="236"/>
      <c r="J80" s="175"/>
      <c r="K80" s="175"/>
      <c r="L80" s="175"/>
      <c r="M80" s="237"/>
      <c r="N80" s="84"/>
      <c r="O80" s="238"/>
      <c r="P80" s="239"/>
      <c r="Q80" s="239"/>
      <c r="R80" s="240"/>
      <c r="S80" s="241"/>
      <c r="T80" s="242"/>
      <c r="U80" s="243"/>
      <c r="V80" s="244"/>
      <c r="W80" s="239"/>
      <c r="X80" s="239"/>
      <c r="Y80" s="239"/>
      <c r="Z80" s="245"/>
      <c r="AA80" s="189" t="s">
        <v>107</v>
      </c>
      <c r="AB80" s="190"/>
      <c r="AC80" s="190"/>
      <c r="AD80" s="191" t="s">
        <v>153</v>
      </c>
      <c r="AE80" s="191"/>
      <c r="AF80" s="191"/>
      <c r="AG80" s="192"/>
      <c r="AH80" s="193"/>
      <c r="AI80" s="193"/>
      <c r="AJ80" s="193"/>
      <c r="AK80" s="194"/>
      <c r="AL80" s="195"/>
      <c r="AM80" s="193"/>
      <c r="AN80" s="193"/>
      <c r="AO80" s="194"/>
      <c r="AP80" s="195"/>
      <c r="AQ80" s="193"/>
      <c r="AR80" s="196"/>
      <c r="AS80" s="192"/>
      <c r="AT80" s="193"/>
      <c r="AU80" s="193"/>
      <c r="AV80" s="193"/>
      <c r="AW80" s="197"/>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c r="DA80" s="53"/>
      <c r="DB80" s="53"/>
      <c r="DC80" s="53"/>
      <c r="DD80" s="53"/>
      <c r="DE80" s="53"/>
      <c r="DF80" s="53"/>
      <c r="DG80" s="53"/>
      <c r="DH80" s="53"/>
      <c r="DI80" s="53"/>
      <c r="DJ80" s="53"/>
      <c r="DK80" s="53"/>
      <c r="DL80" s="53"/>
      <c r="DM80" s="53"/>
      <c r="DN80" s="53"/>
      <c r="DO80" s="53"/>
      <c r="DP80" s="53"/>
      <c r="DQ80" s="53"/>
      <c r="DR80" s="53"/>
      <c r="DS80" s="53"/>
      <c r="DT80" s="53"/>
      <c r="DU80" s="53"/>
      <c r="DV80" s="53"/>
      <c r="DW80" s="53"/>
      <c r="DX80" s="53"/>
    </row>
    <row r="81" spans="2:128" s="52" customFormat="1" ht="20.100000000000001" customHeight="1" x14ac:dyDescent="0.2">
      <c r="B81" s="231"/>
      <c r="C81" s="232"/>
      <c r="D81" s="232"/>
      <c r="E81" s="89"/>
      <c r="F81" s="233"/>
      <c r="G81" s="234"/>
      <c r="H81" s="235"/>
      <c r="I81" s="236"/>
      <c r="J81" s="175"/>
      <c r="K81" s="175"/>
      <c r="L81" s="175"/>
      <c r="M81" s="237"/>
      <c r="N81" s="84"/>
      <c r="O81" s="238"/>
      <c r="P81" s="239"/>
      <c r="Q81" s="239"/>
      <c r="R81" s="240"/>
      <c r="S81" s="241"/>
      <c r="T81" s="242"/>
      <c r="U81" s="243"/>
      <c r="V81" s="244"/>
      <c r="W81" s="239"/>
      <c r="X81" s="239"/>
      <c r="Y81" s="239"/>
      <c r="Z81" s="245"/>
      <c r="AA81" s="189" t="s">
        <v>107</v>
      </c>
      <c r="AB81" s="190"/>
      <c r="AC81" s="190"/>
      <c r="AD81" s="191" t="s">
        <v>153</v>
      </c>
      <c r="AE81" s="191"/>
      <c r="AF81" s="191"/>
      <c r="AG81" s="192"/>
      <c r="AH81" s="193"/>
      <c r="AI81" s="193"/>
      <c r="AJ81" s="193"/>
      <c r="AK81" s="194"/>
      <c r="AL81" s="195"/>
      <c r="AM81" s="193"/>
      <c r="AN81" s="193"/>
      <c r="AO81" s="194"/>
      <c r="AP81" s="195"/>
      <c r="AQ81" s="193"/>
      <c r="AR81" s="196"/>
      <c r="AS81" s="192"/>
      <c r="AT81" s="193"/>
      <c r="AU81" s="193"/>
      <c r="AV81" s="193"/>
      <c r="AW81" s="197"/>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c r="DA81" s="53"/>
      <c r="DB81" s="53"/>
      <c r="DC81" s="53"/>
      <c r="DD81" s="53"/>
      <c r="DE81" s="53"/>
      <c r="DF81" s="53"/>
      <c r="DG81" s="53"/>
      <c r="DH81" s="53"/>
      <c r="DI81" s="53"/>
      <c r="DJ81" s="53"/>
      <c r="DK81" s="53"/>
      <c r="DL81" s="53"/>
      <c r="DM81" s="53"/>
      <c r="DN81" s="53"/>
      <c r="DO81" s="53"/>
      <c r="DP81" s="53"/>
      <c r="DQ81" s="53"/>
      <c r="DR81" s="53"/>
      <c r="DS81" s="53"/>
      <c r="DT81" s="53"/>
      <c r="DU81" s="53"/>
      <c r="DV81" s="53"/>
      <c r="DW81" s="53"/>
      <c r="DX81" s="53"/>
    </row>
    <row r="82" spans="2:128" ht="20.100000000000001" customHeight="1" thickBot="1" x14ac:dyDescent="0.25">
      <c r="B82" s="231"/>
      <c r="C82" s="232"/>
      <c r="D82" s="232"/>
      <c r="E82" s="95"/>
      <c r="F82" s="233"/>
      <c r="G82" s="234"/>
      <c r="H82" s="235"/>
      <c r="I82" s="236"/>
      <c r="J82" s="175"/>
      <c r="K82" s="175"/>
      <c r="L82" s="175"/>
      <c r="M82" s="237"/>
      <c r="N82" s="84"/>
      <c r="O82" s="238"/>
      <c r="P82" s="239"/>
      <c r="Q82" s="239"/>
      <c r="R82" s="240"/>
      <c r="S82" s="241"/>
      <c r="T82" s="242"/>
      <c r="U82" s="243"/>
      <c r="V82" s="244"/>
      <c r="W82" s="239"/>
      <c r="X82" s="239"/>
      <c r="Y82" s="239"/>
      <c r="Z82" s="245"/>
      <c r="AA82" s="189" t="s">
        <v>107</v>
      </c>
      <c r="AB82" s="190"/>
      <c r="AC82" s="190"/>
      <c r="AD82" s="191" t="s">
        <v>153</v>
      </c>
      <c r="AE82" s="191"/>
      <c r="AF82" s="191"/>
      <c r="AG82" s="192"/>
      <c r="AH82" s="193"/>
      <c r="AI82" s="193"/>
      <c r="AJ82" s="193"/>
      <c r="AK82" s="194"/>
      <c r="AL82" s="195"/>
      <c r="AM82" s="193"/>
      <c r="AN82" s="193"/>
      <c r="AO82" s="194"/>
      <c r="AP82" s="195"/>
      <c r="AQ82" s="193"/>
      <c r="AR82" s="196"/>
      <c r="AS82" s="192"/>
      <c r="AT82" s="193"/>
      <c r="AU82" s="193"/>
      <c r="AV82" s="193"/>
      <c r="AW82" s="197"/>
    </row>
    <row r="83" spans="2:128" ht="20.100000000000001" customHeight="1" x14ac:dyDescent="0.2">
      <c r="B83" s="168" t="s">
        <v>179</v>
      </c>
      <c r="C83" s="169"/>
      <c r="D83" s="169"/>
      <c r="E83" s="169"/>
      <c r="F83" s="169"/>
      <c r="G83" s="169"/>
      <c r="H83" s="169"/>
      <c r="I83" s="169"/>
      <c r="J83" s="169"/>
      <c r="K83" s="169"/>
      <c r="L83" s="169"/>
      <c r="M83" s="169"/>
      <c r="N83" s="169"/>
      <c r="O83" s="169"/>
      <c r="P83" s="169"/>
      <c r="Q83" s="169"/>
      <c r="R83" s="169"/>
      <c r="S83" s="169"/>
      <c r="T83" s="169"/>
      <c r="U83" s="169"/>
      <c r="V83" s="169"/>
      <c r="W83" s="169"/>
      <c r="X83" s="169"/>
      <c r="Y83" s="169"/>
      <c r="Z83" s="169"/>
      <c r="AA83" s="169"/>
      <c r="AB83" s="169"/>
      <c r="AC83" s="169"/>
      <c r="AD83" s="169"/>
      <c r="AE83" s="169"/>
      <c r="AF83" s="169"/>
      <c r="AG83" s="169"/>
      <c r="AH83" s="169"/>
      <c r="AI83" s="169"/>
      <c r="AJ83" s="169"/>
      <c r="AK83" s="169"/>
      <c r="AL83" s="169"/>
      <c r="AM83" s="169"/>
      <c r="AN83" s="169"/>
      <c r="AO83" s="169"/>
      <c r="AP83" s="169"/>
      <c r="AQ83" s="169"/>
      <c r="AR83" s="169"/>
      <c r="AS83" s="169"/>
      <c r="AT83" s="169"/>
      <c r="AU83" s="169"/>
      <c r="AV83" s="169"/>
      <c r="AW83" s="170"/>
    </row>
    <row r="84" spans="2:128" ht="20.100000000000001" customHeight="1" x14ac:dyDescent="0.2">
      <c r="B84" s="250" t="s">
        <v>107</v>
      </c>
      <c r="C84" s="251"/>
      <c r="D84" s="251"/>
      <c r="E84" s="90"/>
      <c r="F84" s="252" t="s">
        <v>153</v>
      </c>
      <c r="G84" s="252"/>
      <c r="H84" s="252"/>
      <c r="I84" s="239"/>
      <c r="J84" s="239"/>
      <c r="K84" s="239"/>
      <c r="L84" s="239"/>
      <c r="M84" s="239"/>
      <c r="N84" s="84"/>
      <c r="O84" s="175"/>
      <c r="P84" s="175"/>
      <c r="Q84" s="175"/>
      <c r="R84" s="175"/>
      <c r="S84" s="242"/>
      <c r="T84" s="242"/>
      <c r="U84" s="242"/>
      <c r="V84" s="175"/>
      <c r="W84" s="175"/>
      <c r="X84" s="175"/>
      <c r="Y84" s="175"/>
      <c r="Z84" s="175"/>
      <c r="AA84" s="221"/>
      <c r="AB84" s="221"/>
      <c r="AC84" s="221"/>
      <c r="AD84" s="184"/>
      <c r="AE84" s="184"/>
      <c r="AF84" s="184"/>
      <c r="AG84" s="175"/>
      <c r="AH84" s="175"/>
      <c r="AI84" s="175"/>
      <c r="AJ84" s="175"/>
      <c r="AK84" s="175"/>
      <c r="AL84" s="175"/>
      <c r="AM84" s="175"/>
      <c r="AN84" s="175"/>
      <c r="AO84" s="175"/>
      <c r="AP84" s="175"/>
      <c r="AQ84" s="175"/>
      <c r="AR84" s="175"/>
      <c r="AS84" s="175"/>
      <c r="AT84" s="175"/>
      <c r="AU84" s="175"/>
      <c r="AV84" s="175"/>
      <c r="AW84" s="185"/>
    </row>
    <row r="85" spans="2:128" ht="20.100000000000001" customHeight="1" x14ac:dyDescent="0.2">
      <c r="B85" s="246" t="s">
        <v>107</v>
      </c>
      <c r="C85" s="247"/>
      <c r="D85" s="247"/>
      <c r="E85" s="85"/>
      <c r="F85" s="248" t="s">
        <v>153</v>
      </c>
      <c r="G85" s="248"/>
      <c r="H85" s="248"/>
      <c r="I85" s="178"/>
      <c r="J85" s="178"/>
      <c r="K85" s="178"/>
      <c r="L85" s="178"/>
      <c r="M85" s="178"/>
      <c r="N85" s="81"/>
      <c r="O85" s="178"/>
      <c r="P85" s="178"/>
      <c r="Q85" s="178"/>
      <c r="R85" s="178"/>
      <c r="S85" s="249"/>
      <c r="T85" s="249"/>
      <c r="U85" s="249"/>
      <c r="V85" s="178"/>
      <c r="W85" s="178"/>
      <c r="X85" s="178"/>
      <c r="Y85" s="178"/>
      <c r="Z85" s="178"/>
      <c r="AA85" s="215"/>
      <c r="AB85" s="215"/>
      <c r="AC85" s="215"/>
      <c r="AD85" s="216"/>
      <c r="AE85" s="216"/>
      <c r="AF85" s="216"/>
      <c r="AG85" s="178"/>
      <c r="AH85" s="178"/>
      <c r="AI85" s="178"/>
      <c r="AJ85" s="178"/>
      <c r="AK85" s="178"/>
      <c r="AL85" s="178"/>
      <c r="AM85" s="178"/>
      <c r="AN85" s="178"/>
      <c r="AO85" s="178"/>
      <c r="AP85" s="178"/>
      <c r="AQ85" s="178"/>
      <c r="AR85" s="178"/>
      <c r="AS85" s="178"/>
      <c r="AT85" s="178"/>
      <c r="AU85" s="178"/>
      <c r="AV85" s="178"/>
      <c r="AW85" s="217"/>
    </row>
    <row r="86" spans="2:128" ht="20.100000000000001" customHeight="1" x14ac:dyDescent="0.2">
      <c r="B86" s="246" t="s">
        <v>107</v>
      </c>
      <c r="C86" s="247"/>
      <c r="D86" s="247"/>
      <c r="E86" s="85"/>
      <c r="F86" s="248" t="s">
        <v>153</v>
      </c>
      <c r="G86" s="248"/>
      <c r="H86" s="248"/>
      <c r="I86" s="294"/>
      <c r="J86" s="294"/>
      <c r="K86" s="294"/>
      <c r="L86" s="294"/>
      <c r="M86" s="294"/>
      <c r="N86" s="86"/>
      <c r="O86" s="178"/>
      <c r="P86" s="178"/>
      <c r="Q86" s="178"/>
      <c r="R86" s="178"/>
      <c r="S86" s="249"/>
      <c r="T86" s="249"/>
      <c r="U86" s="249"/>
      <c r="V86" s="178"/>
      <c r="W86" s="178"/>
      <c r="X86" s="178"/>
      <c r="Y86" s="178"/>
      <c r="Z86" s="178"/>
      <c r="AA86" s="215"/>
      <c r="AB86" s="215"/>
      <c r="AC86" s="215"/>
      <c r="AD86" s="216"/>
      <c r="AE86" s="216"/>
      <c r="AF86" s="216"/>
      <c r="AG86" s="178"/>
      <c r="AH86" s="178"/>
      <c r="AI86" s="178"/>
      <c r="AJ86" s="178"/>
      <c r="AK86" s="178"/>
      <c r="AL86" s="178"/>
      <c r="AM86" s="178"/>
      <c r="AN86" s="178"/>
      <c r="AO86" s="178"/>
      <c r="AP86" s="178"/>
      <c r="AQ86" s="178"/>
      <c r="AR86" s="178"/>
      <c r="AS86" s="178"/>
      <c r="AT86" s="178"/>
      <c r="AU86" s="178"/>
      <c r="AV86" s="178"/>
      <c r="AW86" s="217"/>
    </row>
    <row r="87" spans="2:128" ht="20.100000000000001" customHeight="1" x14ac:dyDescent="0.2">
      <c r="B87" s="246" t="s">
        <v>107</v>
      </c>
      <c r="C87" s="247"/>
      <c r="D87" s="247"/>
      <c r="E87" s="85"/>
      <c r="F87" s="248" t="s">
        <v>153</v>
      </c>
      <c r="G87" s="248"/>
      <c r="H87" s="248"/>
      <c r="I87" s="178"/>
      <c r="J87" s="178"/>
      <c r="K87" s="178"/>
      <c r="L87" s="178"/>
      <c r="M87" s="178"/>
      <c r="N87" s="81"/>
      <c r="O87" s="178"/>
      <c r="P87" s="178"/>
      <c r="Q87" s="178"/>
      <c r="R87" s="178"/>
      <c r="S87" s="249"/>
      <c r="T87" s="249"/>
      <c r="U87" s="249"/>
      <c r="V87" s="178"/>
      <c r="W87" s="178"/>
      <c r="X87" s="178"/>
      <c r="Y87" s="178"/>
      <c r="Z87" s="178"/>
      <c r="AA87" s="215"/>
      <c r="AB87" s="215"/>
      <c r="AC87" s="215"/>
      <c r="AD87" s="216"/>
      <c r="AE87" s="216"/>
      <c r="AF87" s="216"/>
      <c r="AG87" s="178"/>
      <c r="AH87" s="178"/>
      <c r="AI87" s="178"/>
      <c r="AJ87" s="178"/>
      <c r="AK87" s="178"/>
      <c r="AL87" s="178"/>
      <c r="AM87" s="178"/>
      <c r="AN87" s="178"/>
      <c r="AO87" s="178"/>
      <c r="AP87" s="178"/>
      <c r="AQ87" s="178"/>
      <c r="AR87" s="178"/>
      <c r="AS87" s="178"/>
      <c r="AT87" s="178"/>
      <c r="AU87" s="178"/>
      <c r="AV87" s="178"/>
      <c r="AW87" s="217"/>
    </row>
    <row r="88" spans="2:128" ht="20.100000000000001" customHeight="1" x14ac:dyDescent="0.2">
      <c r="B88" s="246" t="s">
        <v>107</v>
      </c>
      <c r="C88" s="247"/>
      <c r="D88" s="247"/>
      <c r="E88" s="85"/>
      <c r="F88" s="248" t="s">
        <v>153</v>
      </c>
      <c r="G88" s="248"/>
      <c r="H88" s="248"/>
      <c r="I88" s="178"/>
      <c r="J88" s="178"/>
      <c r="K88" s="178"/>
      <c r="L88" s="178"/>
      <c r="M88" s="178"/>
      <c r="N88" s="81"/>
      <c r="O88" s="178"/>
      <c r="P88" s="178"/>
      <c r="Q88" s="178"/>
      <c r="R88" s="178"/>
      <c r="S88" s="249"/>
      <c r="T88" s="249"/>
      <c r="U88" s="249"/>
      <c r="V88" s="178"/>
      <c r="W88" s="178"/>
      <c r="X88" s="178"/>
      <c r="Y88" s="178"/>
      <c r="Z88" s="178"/>
      <c r="AA88" s="215"/>
      <c r="AB88" s="215"/>
      <c r="AC88" s="215"/>
      <c r="AD88" s="216"/>
      <c r="AE88" s="216"/>
      <c r="AF88" s="216"/>
      <c r="AG88" s="178"/>
      <c r="AH88" s="178"/>
      <c r="AI88" s="178"/>
      <c r="AJ88" s="178"/>
      <c r="AK88" s="178"/>
      <c r="AL88" s="178"/>
      <c r="AM88" s="178"/>
      <c r="AN88" s="178"/>
      <c r="AO88" s="178"/>
      <c r="AP88" s="178"/>
      <c r="AQ88" s="178"/>
      <c r="AR88" s="178"/>
      <c r="AS88" s="178"/>
      <c r="AT88" s="178"/>
      <c r="AU88" s="178"/>
      <c r="AV88" s="178"/>
      <c r="AW88" s="217"/>
    </row>
    <row r="89" spans="2:128" ht="20.100000000000001" customHeight="1" x14ac:dyDescent="0.2">
      <c r="B89" s="246" t="s">
        <v>107</v>
      </c>
      <c r="C89" s="247"/>
      <c r="D89" s="247"/>
      <c r="E89" s="85"/>
      <c r="F89" s="248" t="s">
        <v>153</v>
      </c>
      <c r="G89" s="248"/>
      <c r="H89" s="248"/>
      <c r="I89" s="178"/>
      <c r="J89" s="178"/>
      <c r="K89" s="178"/>
      <c r="L89" s="178"/>
      <c r="M89" s="178"/>
      <c r="N89" s="81"/>
      <c r="O89" s="178"/>
      <c r="P89" s="178"/>
      <c r="Q89" s="178"/>
      <c r="R89" s="178"/>
      <c r="S89" s="249"/>
      <c r="T89" s="249"/>
      <c r="U89" s="249"/>
      <c r="V89" s="178"/>
      <c r="W89" s="178"/>
      <c r="X89" s="178"/>
      <c r="Y89" s="178"/>
      <c r="Z89" s="178"/>
      <c r="AA89" s="215"/>
      <c r="AB89" s="215"/>
      <c r="AC89" s="215"/>
      <c r="AD89" s="216"/>
      <c r="AE89" s="216"/>
      <c r="AF89" s="216"/>
      <c r="AG89" s="178"/>
      <c r="AH89" s="178"/>
      <c r="AI89" s="178"/>
      <c r="AJ89" s="178"/>
      <c r="AK89" s="178"/>
      <c r="AL89" s="178"/>
      <c r="AM89" s="178"/>
      <c r="AN89" s="178"/>
      <c r="AO89" s="178"/>
      <c r="AP89" s="178"/>
      <c r="AQ89" s="178"/>
      <c r="AR89" s="178"/>
      <c r="AS89" s="178"/>
      <c r="AT89" s="178"/>
      <c r="AU89" s="178"/>
      <c r="AV89" s="178"/>
      <c r="AW89" s="217"/>
    </row>
    <row r="90" spans="2:128" ht="20.100000000000001" customHeight="1" x14ac:dyDescent="0.2">
      <c r="B90" s="246" t="s">
        <v>107</v>
      </c>
      <c r="C90" s="247"/>
      <c r="D90" s="247"/>
      <c r="E90" s="85"/>
      <c r="F90" s="248" t="s">
        <v>153</v>
      </c>
      <c r="G90" s="248"/>
      <c r="H90" s="248"/>
      <c r="I90" s="178"/>
      <c r="J90" s="178"/>
      <c r="K90" s="178"/>
      <c r="L90" s="178"/>
      <c r="M90" s="178"/>
      <c r="N90" s="81"/>
      <c r="O90" s="178"/>
      <c r="P90" s="178"/>
      <c r="Q90" s="178"/>
      <c r="R90" s="178"/>
      <c r="S90" s="249"/>
      <c r="T90" s="249"/>
      <c r="U90" s="249"/>
      <c r="V90" s="178"/>
      <c r="W90" s="178"/>
      <c r="X90" s="178"/>
      <c r="Y90" s="178"/>
      <c r="Z90" s="178"/>
      <c r="AA90" s="215"/>
      <c r="AB90" s="215"/>
      <c r="AC90" s="215"/>
      <c r="AD90" s="216"/>
      <c r="AE90" s="216"/>
      <c r="AF90" s="216"/>
      <c r="AG90" s="178"/>
      <c r="AH90" s="178"/>
      <c r="AI90" s="178"/>
      <c r="AJ90" s="178"/>
      <c r="AK90" s="178"/>
      <c r="AL90" s="178"/>
      <c r="AM90" s="178"/>
      <c r="AN90" s="178"/>
      <c r="AO90" s="178"/>
      <c r="AP90" s="178"/>
      <c r="AQ90" s="178"/>
      <c r="AR90" s="178"/>
      <c r="AS90" s="178"/>
      <c r="AT90" s="178"/>
      <c r="AU90" s="178"/>
      <c r="AV90" s="178"/>
      <c r="AW90" s="217"/>
    </row>
    <row r="91" spans="2:128" ht="20.100000000000001" customHeight="1" thickBot="1" x14ac:dyDescent="0.25">
      <c r="B91" s="246" t="s">
        <v>107</v>
      </c>
      <c r="C91" s="247"/>
      <c r="D91" s="247"/>
      <c r="E91" s="85"/>
      <c r="F91" s="248" t="s">
        <v>153</v>
      </c>
      <c r="G91" s="248"/>
      <c r="H91" s="248"/>
      <c r="I91" s="200"/>
      <c r="J91" s="200"/>
      <c r="K91" s="200"/>
      <c r="L91" s="200"/>
      <c r="M91" s="200"/>
      <c r="N91" s="82"/>
      <c r="O91" s="200"/>
      <c r="P91" s="200"/>
      <c r="Q91" s="200"/>
      <c r="R91" s="200"/>
      <c r="S91" s="293"/>
      <c r="T91" s="293"/>
      <c r="U91" s="293"/>
      <c r="V91" s="200"/>
      <c r="W91" s="200"/>
      <c r="X91" s="200"/>
      <c r="Y91" s="200"/>
      <c r="Z91" s="200"/>
      <c r="AA91" s="198"/>
      <c r="AB91" s="198"/>
      <c r="AC91" s="198"/>
      <c r="AD91" s="199"/>
      <c r="AE91" s="199"/>
      <c r="AF91" s="199"/>
      <c r="AG91" s="200"/>
      <c r="AH91" s="200"/>
      <c r="AI91" s="200"/>
      <c r="AJ91" s="200"/>
      <c r="AK91" s="200"/>
      <c r="AL91" s="200"/>
      <c r="AM91" s="200"/>
      <c r="AN91" s="200"/>
      <c r="AO91" s="200"/>
      <c r="AP91" s="200"/>
      <c r="AQ91" s="200"/>
      <c r="AR91" s="200"/>
      <c r="AS91" s="200"/>
      <c r="AT91" s="200"/>
      <c r="AU91" s="200"/>
      <c r="AV91" s="200"/>
      <c r="AW91" s="201"/>
    </row>
    <row r="92" spans="2:128" ht="20.100000000000001" customHeight="1" x14ac:dyDescent="0.2">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row>
    <row r="93" spans="2:128" ht="20.100000000000001" customHeight="1" x14ac:dyDescent="0.2"/>
    <row r="94" spans="2:128" ht="3" customHeight="1" x14ac:dyDescent="0.2">
      <c r="AX94" s="55"/>
    </row>
    <row r="95" spans="2:128" ht="20.25" customHeight="1" x14ac:dyDescent="0.2"/>
  </sheetData>
  <mergeCells count="835">
    <mergeCell ref="X7:Y8"/>
    <mergeCell ref="T7:W8"/>
    <mergeCell ref="B49:E50"/>
    <mergeCell ref="B51:E51"/>
    <mergeCell ref="B52:E52"/>
    <mergeCell ref="B2:AF3"/>
    <mergeCell ref="AH2:AJ2"/>
    <mergeCell ref="AK2:AW2"/>
    <mergeCell ref="AH3:AJ3"/>
    <mergeCell ref="AK3:AW3"/>
    <mergeCell ref="AD4:AW4"/>
    <mergeCell ref="B5:G5"/>
    <mergeCell ref="H5:S5"/>
    <mergeCell ref="T5:W6"/>
    <mergeCell ref="X5:X6"/>
    <mergeCell ref="Y5:AB6"/>
    <mergeCell ref="AC5:AC6"/>
    <mergeCell ref="AD5:AW5"/>
    <mergeCell ref="B4:S4"/>
    <mergeCell ref="T4:X4"/>
    <mergeCell ref="Y4:AC4"/>
    <mergeCell ref="AD6:AH6"/>
    <mergeCell ref="AI6:AW6"/>
    <mergeCell ref="B9:G11"/>
    <mergeCell ref="H9:J9"/>
    <mergeCell ref="K9:AC9"/>
    <mergeCell ref="AD17:AF17"/>
    <mergeCell ref="AG17:AW17"/>
    <mergeCell ref="AD7:AH7"/>
    <mergeCell ref="AI7:AW7"/>
    <mergeCell ref="B6:G6"/>
    <mergeCell ref="H6:S6"/>
    <mergeCell ref="AD14:AW14"/>
    <mergeCell ref="B7:G8"/>
    <mergeCell ref="Z7:AA8"/>
    <mergeCell ref="AB7:AC8"/>
    <mergeCell ref="AD15:AF15"/>
    <mergeCell ref="H10:AC11"/>
    <mergeCell ref="AG11:AI11"/>
    <mergeCell ref="AJ11:AL11"/>
    <mergeCell ref="AN11:AP11"/>
    <mergeCell ref="AR11:AW11"/>
    <mergeCell ref="AG12:AI12"/>
    <mergeCell ref="AJ12:AL12"/>
    <mergeCell ref="AN12:AP12"/>
    <mergeCell ref="AR12:AW12"/>
    <mergeCell ref="B12:G13"/>
    <mergeCell ref="H12:AC12"/>
    <mergeCell ref="AG13:AI13"/>
    <mergeCell ref="AJ13:AL13"/>
    <mergeCell ref="AN13:AP13"/>
    <mergeCell ref="AR13:AW13"/>
    <mergeCell ref="H13:AC13"/>
    <mergeCell ref="AD18:AF18"/>
    <mergeCell ref="AG18:AN18"/>
    <mergeCell ref="AO18:AS18"/>
    <mergeCell ref="AG15:AN15"/>
    <mergeCell ref="AO15:AQ15"/>
    <mergeCell ref="AR15:AW15"/>
    <mergeCell ref="AD16:AF16"/>
    <mergeCell ref="AG16:AW16"/>
    <mergeCell ref="H15:I15"/>
    <mergeCell ref="J15:AC15"/>
    <mergeCell ref="B16:G16"/>
    <mergeCell ref="H16:S16"/>
    <mergeCell ref="T16:V16"/>
    <mergeCell ref="W16:AC16"/>
    <mergeCell ref="AT18:AW18"/>
    <mergeCell ref="B14:G15"/>
    <mergeCell ref="H14:I14"/>
    <mergeCell ref="J14:S14"/>
    <mergeCell ref="T14:U14"/>
    <mergeCell ref="V14:AC14"/>
    <mergeCell ref="B18:AC18"/>
    <mergeCell ref="Z17:AC17"/>
    <mergeCell ref="P20:S20"/>
    <mergeCell ref="T20:W20"/>
    <mergeCell ref="P19:W19"/>
    <mergeCell ref="X19:Y20"/>
    <mergeCell ref="G20:I20"/>
    <mergeCell ref="J20:L20"/>
    <mergeCell ref="M20:O20"/>
    <mergeCell ref="B19:C20"/>
    <mergeCell ref="B17:G17"/>
    <mergeCell ref="H17:L17"/>
    <mergeCell ref="M17:S17"/>
    <mergeCell ref="T17:V17"/>
    <mergeCell ref="W17:Y17"/>
    <mergeCell ref="D20:F20"/>
    <mergeCell ref="D19:O19"/>
    <mergeCell ref="B23:C23"/>
    <mergeCell ref="B24:C24"/>
    <mergeCell ref="P22:S22"/>
    <mergeCell ref="T22:W22"/>
    <mergeCell ref="X22:Y22"/>
    <mergeCell ref="Z22:AC22"/>
    <mergeCell ref="P21:S21"/>
    <mergeCell ref="T21:W21"/>
    <mergeCell ref="X21:Y21"/>
    <mergeCell ref="Z21:AC21"/>
    <mergeCell ref="G21:I21"/>
    <mergeCell ref="J21:L21"/>
    <mergeCell ref="M21:O21"/>
    <mergeCell ref="G22:I22"/>
    <mergeCell ref="J22:L22"/>
    <mergeCell ref="M22:O22"/>
    <mergeCell ref="B21:C21"/>
    <mergeCell ref="B22:C22"/>
    <mergeCell ref="D21:F21"/>
    <mergeCell ref="D22:F22"/>
    <mergeCell ref="D23:F23"/>
    <mergeCell ref="D24:F24"/>
    <mergeCell ref="G23:I23"/>
    <mergeCell ref="J23:L23"/>
    <mergeCell ref="AG20:AN20"/>
    <mergeCell ref="AO20:AS20"/>
    <mergeCell ref="AT20:AW20"/>
    <mergeCell ref="P30:S30"/>
    <mergeCell ref="T30:W30"/>
    <mergeCell ref="X30:Y30"/>
    <mergeCell ref="Z30:AC30"/>
    <mergeCell ref="P29:S29"/>
    <mergeCell ref="T29:W29"/>
    <mergeCell ref="X29:Y29"/>
    <mergeCell ref="Z29:AC29"/>
    <mergeCell ref="P28:S28"/>
    <mergeCell ref="T28:W28"/>
    <mergeCell ref="X28:Y28"/>
    <mergeCell ref="Z28:AC28"/>
    <mergeCell ref="P24:S24"/>
    <mergeCell ref="T24:W24"/>
    <mergeCell ref="X24:Y24"/>
    <mergeCell ref="Z24:AC24"/>
    <mergeCell ref="P23:S23"/>
    <mergeCell ref="T23:W23"/>
    <mergeCell ref="X23:Y23"/>
    <mergeCell ref="Z23:AC23"/>
    <mergeCell ref="Z19:AC20"/>
    <mergeCell ref="AG21:AN21"/>
    <mergeCell ref="AO21:AS21"/>
    <mergeCell ref="AT21:AW21"/>
    <mergeCell ref="AG22:AN22"/>
    <mergeCell ref="AO22:AS22"/>
    <mergeCell ref="AT22:AW22"/>
    <mergeCell ref="AG23:AN23"/>
    <mergeCell ref="AO23:AS23"/>
    <mergeCell ref="AT23:AW23"/>
    <mergeCell ref="AG24:AN24"/>
    <mergeCell ref="AO24:AS24"/>
    <mergeCell ref="AT24:AW24"/>
    <mergeCell ref="AG25:AN25"/>
    <mergeCell ref="AO25:AS25"/>
    <mergeCell ref="AT25:AW25"/>
    <mergeCell ref="P27:S27"/>
    <mergeCell ref="T27:W27"/>
    <mergeCell ref="X27:Y27"/>
    <mergeCell ref="Z27:AC27"/>
    <mergeCell ref="P25:S25"/>
    <mergeCell ref="T25:W25"/>
    <mergeCell ref="X25:Y25"/>
    <mergeCell ref="Z25:AC25"/>
    <mergeCell ref="AG30:AN30"/>
    <mergeCell ref="AO30:AS30"/>
    <mergeCell ref="AT30:AW30"/>
    <mergeCell ref="P31:S31"/>
    <mergeCell ref="T31:W31"/>
    <mergeCell ref="AG26:AN26"/>
    <mergeCell ref="AO26:AS26"/>
    <mergeCell ref="AT26:AW26"/>
    <mergeCell ref="AD27:AF27"/>
    <mergeCell ref="AG27:AN27"/>
    <mergeCell ref="AO27:AS27"/>
    <mergeCell ref="AT27:AW27"/>
    <mergeCell ref="P26:S26"/>
    <mergeCell ref="T26:W26"/>
    <mergeCell ref="X26:Y26"/>
    <mergeCell ref="Z26:AC26"/>
    <mergeCell ref="AD28:AF28"/>
    <mergeCell ref="AG28:AN28"/>
    <mergeCell ref="AO28:AS28"/>
    <mergeCell ref="AT28:AW28"/>
    <mergeCell ref="X31:Y31"/>
    <mergeCell ref="Z31:AC31"/>
    <mergeCell ref="BE44:BH44"/>
    <mergeCell ref="BI44:BJ44"/>
    <mergeCell ref="AD32:AF32"/>
    <mergeCell ref="AG32:AN32"/>
    <mergeCell ref="AO32:AS32"/>
    <mergeCell ref="AT32:AW32"/>
    <mergeCell ref="BE43:BH43"/>
    <mergeCell ref="BI43:BJ43"/>
    <mergeCell ref="BE42:BH42"/>
    <mergeCell ref="BI42:BJ42"/>
    <mergeCell ref="AD34:AF34"/>
    <mergeCell ref="AG34:AN34"/>
    <mergeCell ref="AO34:AS34"/>
    <mergeCell ref="AT34:AW34"/>
    <mergeCell ref="AO38:AS38"/>
    <mergeCell ref="AT38:AW38"/>
    <mergeCell ref="AO39:AS39"/>
    <mergeCell ref="AT39:AW39"/>
    <mergeCell ref="BE41:BJ41"/>
    <mergeCell ref="B40:AW40"/>
    <mergeCell ref="P35:S35"/>
    <mergeCell ref="T35:W35"/>
    <mergeCell ref="X35:Y35"/>
    <mergeCell ref="Z35:AC35"/>
    <mergeCell ref="AK48:AW48"/>
    <mergeCell ref="AD33:AF33"/>
    <mergeCell ref="AG33:AN33"/>
    <mergeCell ref="AO33:AS33"/>
    <mergeCell ref="AT33:AW33"/>
    <mergeCell ref="F51:H51"/>
    <mergeCell ref="I51:K51"/>
    <mergeCell ref="L51:P51"/>
    <mergeCell ref="Q51:S51"/>
    <mergeCell ref="F49:P49"/>
    <mergeCell ref="Q49:Z49"/>
    <mergeCell ref="F50:H50"/>
    <mergeCell ref="I50:K50"/>
    <mergeCell ref="L50:P50"/>
    <mergeCell ref="Q50:S50"/>
    <mergeCell ref="T50:V50"/>
    <mergeCell ref="T51:V51"/>
    <mergeCell ref="W51:Z51"/>
    <mergeCell ref="AA51:AC51"/>
    <mergeCell ref="AD51:AF51"/>
    <mergeCell ref="AG51:AJ51"/>
    <mergeCell ref="X34:Y34"/>
    <mergeCell ref="AG39:AN39"/>
    <mergeCell ref="Z34:AC34"/>
    <mergeCell ref="Q52:S52"/>
    <mergeCell ref="T52:V52"/>
    <mergeCell ref="AK51:AW51"/>
    <mergeCell ref="W50:Z50"/>
    <mergeCell ref="AA50:AC50"/>
    <mergeCell ref="AD50:AF50"/>
    <mergeCell ref="AG50:AJ50"/>
    <mergeCell ref="AK50:AW50"/>
    <mergeCell ref="W52:Z52"/>
    <mergeCell ref="AA52:AC52"/>
    <mergeCell ref="AD52:AF52"/>
    <mergeCell ref="AG52:AJ52"/>
    <mergeCell ref="AK52:AW52"/>
    <mergeCell ref="AK53:AW53"/>
    <mergeCell ref="B54:D54"/>
    <mergeCell ref="F54:H54"/>
    <mergeCell ref="I54:K54"/>
    <mergeCell ref="L54:P54"/>
    <mergeCell ref="AA54:AC54"/>
    <mergeCell ref="AD54:AF54"/>
    <mergeCell ref="AG54:AJ54"/>
    <mergeCell ref="AK54:AW54"/>
    <mergeCell ref="B53:D53"/>
    <mergeCell ref="F53:H53"/>
    <mergeCell ref="I53:K53"/>
    <mergeCell ref="L53:P53"/>
    <mergeCell ref="Q53:S53"/>
    <mergeCell ref="T53:V53"/>
    <mergeCell ref="W53:Z53"/>
    <mergeCell ref="Q54:S54"/>
    <mergeCell ref="T54:V54"/>
    <mergeCell ref="W54:Z54"/>
    <mergeCell ref="AK55:AW55"/>
    <mergeCell ref="B56:D56"/>
    <mergeCell ref="F56:H56"/>
    <mergeCell ref="I56:K56"/>
    <mergeCell ref="L56:P56"/>
    <mergeCell ref="AA56:AC56"/>
    <mergeCell ref="AD56:AF56"/>
    <mergeCell ref="AG56:AJ56"/>
    <mergeCell ref="AK56:AW56"/>
    <mergeCell ref="Q55:S55"/>
    <mergeCell ref="T55:V55"/>
    <mergeCell ref="W55:Z55"/>
    <mergeCell ref="Q56:S56"/>
    <mergeCell ref="T56:V56"/>
    <mergeCell ref="W56:Z56"/>
    <mergeCell ref="AK59:AW59"/>
    <mergeCell ref="AG60:AJ60"/>
    <mergeCell ref="AK60:AW60"/>
    <mergeCell ref="AD57:AF57"/>
    <mergeCell ref="AG57:AJ57"/>
    <mergeCell ref="AK57:AW57"/>
    <mergeCell ref="B58:D58"/>
    <mergeCell ref="F58:H58"/>
    <mergeCell ref="I58:K58"/>
    <mergeCell ref="L58:P58"/>
    <mergeCell ref="AA58:AC58"/>
    <mergeCell ref="AD58:AF58"/>
    <mergeCell ref="AG58:AJ58"/>
    <mergeCell ref="B57:D57"/>
    <mergeCell ref="F57:H57"/>
    <mergeCell ref="I57:K57"/>
    <mergeCell ref="L57:P57"/>
    <mergeCell ref="AA57:AC57"/>
    <mergeCell ref="AK58:AW58"/>
    <mergeCell ref="B60:D60"/>
    <mergeCell ref="F60:H60"/>
    <mergeCell ref="I60:K60"/>
    <mergeCell ref="L60:P60"/>
    <mergeCell ref="AA60:AC60"/>
    <mergeCell ref="AD60:AF60"/>
    <mergeCell ref="B59:D59"/>
    <mergeCell ref="F59:H59"/>
    <mergeCell ref="I59:K59"/>
    <mergeCell ref="L59:P59"/>
    <mergeCell ref="AA59:AC59"/>
    <mergeCell ref="AD59:AF59"/>
    <mergeCell ref="Q60:S60"/>
    <mergeCell ref="T60:V60"/>
    <mergeCell ref="W60:Z60"/>
    <mergeCell ref="AK61:AW61"/>
    <mergeCell ref="B62:D62"/>
    <mergeCell ref="F62:H62"/>
    <mergeCell ref="I62:K62"/>
    <mergeCell ref="L62:P62"/>
    <mergeCell ref="AA62:AC62"/>
    <mergeCell ref="AD62:AF62"/>
    <mergeCell ref="AG62:AJ62"/>
    <mergeCell ref="AK62:AW62"/>
    <mergeCell ref="B61:D61"/>
    <mergeCell ref="F61:H61"/>
    <mergeCell ref="I61:K61"/>
    <mergeCell ref="L61:P61"/>
    <mergeCell ref="AA61:AC61"/>
    <mergeCell ref="AD61:AF61"/>
    <mergeCell ref="AG61:AJ61"/>
    <mergeCell ref="Q61:S61"/>
    <mergeCell ref="T61:V61"/>
    <mergeCell ref="W61:Z61"/>
    <mergeCell ref="Q62:S62"/>
    <mergeCell ref="T62:V62"/>
    <mergeCell ref="W62:Z62"/>
    <mergeCell ref="AA64:AC64"/>
    <mergeCell ref="AD64:AF64"/>
    <mergeCell ref="AG64:AJ64"/>
    <mergeCell ref="B63:D63"/>
    <mergeCell ref="F63:H63"/>
    <mergeCell ref="I63:K63"/>
    <mergeCell ref="L63:P63"/>
    <mergeCell ref="AA63:AC63"/>
    <mergeCell ref="AK64:AW64"/>
    <mergeCell ref="AL71:AO71"/>
    <mergeCell ref="AP71:AR71"/>
    <mergeCell ref="AS71:AW71"/>
    <mergeCell ref="B68:D68"/>
    <mergeCell ref="F68:H68"/>
    <mergeCell ref="L66:P66"/>
    <mergeCell ref="AA66:AC66"/>
    <mergeCell ref="AD66:AF66"/>
    <mergeCell ref="B65:D65"/>
    <mergeCell ref="F65:H65"/>
    <mergeCell ref="I65:K65"/>
    <mergeCell ref="L65:P65"/>
    <mergeCell ref="AA65:AC65"/>
    <mergeCell ref="AD65:AF65"/>
    <mergeCell ref="Q66:S66"/>
    <mergeCell ref="T66:V66"/>
    <mergeCell ref="W66:Z66"/>
    <mergeCell ref="AG65:AJ65"/>
    <mergeCell ref="AK65:AW65"/>
    <mergeCell ref="AG66:AJ66"/>
    <mergeCell ref="AK66:AW66"/>
    <mergeCell ref="B66:D66"/>
    <mergeCell ref="F66:H66"/>
    <mergeCell ref="I66:K66"/>
    <mergeCell ref="F69:H69"/>
    <mergeCell ref="O69:R69"/>
    <mergeCell ref="S69:U69"/>
    <mergeCell ref="V69:Z69"/>
    <mergeCell ref="AA71:AC71"/>
    <mergeCell ref="AD71:AF71"/>
    <mergeCell ref="AG71:AK71"/>
    <mergeCell ref="B71:D71"/>
    <mergeCell ref="F71:H71"/>
    <mergeCell ref="I71:M71"/>
    <mergeCell ref="O71:R71"/>
    <mergeCell ref="S71:U71"/>
    <mergeCell ref="V71:Z71"/>
    <mergeCell ref="B70:D70"/>
    <mergeCell ref="F70:H70"/>
    <mergeCell ref="I70:M70"/>
    <mergeCell ref="O70:R70"/>
    <mergeCell ref="S70:U70"/>
    <mergeCell ref="V70:Z70"/>
    <mergeCell ref="AS72:AW72"/>
    <mergeCell ref="AA73:AC73"/>
    <mergeCell ref="AD73:AF73"/>
    <mergeCell ref="AG73:AK73"/>
    <mergeCell ref="AA72:AC72"/>
    <mergeCell ref="AD72:AF72"/>
    <mergeCell ref="AG72:AK72"/>
    <mergeCell ref="AL72:AO72"/>
    <mergeCell ref="AP72:AR72"/>
    <mergeCell ref="AL73:AO73"/>
    <mergeCell ref="AP73:AR73"/>
    <mergeCell ref="AS73:AW73"/>
    <mergeCell ref="AL76:AO76"/>
    <mergeCell ref="AP76:AR76"/>
    <mergeCell ref="AS76:AW76"/>
    <mergeCell ref="AA74:AC74"/>
    <mergeCell ref="AD74:AF74"/>
    <mergeCell ref="AG74:AK74"/>
    <mergeCell ref="AL74:AO74"/>
    <mergeCell ref="AP74:AR74"/>
    <mergeCell ref="AS74:AW74"/>
    <mergeCell ref="AA75:AC75"/>
    <mergeCell ref="AD75:AF75"/>
    <mergeCell ref="AG75:AK75"/>
    <mergeCell ref="AL75:AO75"/>
    <mergeCell ref="AP75:AR75"/>
    <mergeCell ref="AS75:AW75"/>
    <mergeCell ref="AA67:AW67"/>
    <mergeCell ref="AA68:AC68"/>
    <mergeCell ref="AD68:AF68"/>
    <mergeCell ref="AG68:AK68"/>
    <mergeCell ref="AL68:AO68"/>
    <mergeCell ref="AP68:AR68"/>
    <mergeCell ref="AS68:AW68"/>
    <mergeCell ref="B67:Z67"/>
    <mergeCell ref="Q63:S63"/>
    <mergeCell ref="T63:V63"/>
    <mergeCell ref="W63:Z63"/>
    <mergeCell ref="Q64:S64"/>
    <mergeCell ref="T64:V64"/>
    <mergeCell ref="W64:Z64"/>
    <mergeCell ref="Q65:S65"/>
    <mergeCell ref="T65:V65"/>
    <mergeCell ref="W65:Z65"/>
    <mergeCell ref="AD63:AF63"/>
    <mergeCell ref="AG63:AJ63"/>
    <mergeCell ref="AK63:AW63"/>
    <mergeCell ref="B64:D64"/>
    <mergeCell ref="F64:H64"/>
    <mergeCell ref="I64:K64"/>
    <mergeCell ref="L64:P64"/>
    <mergeCell ref="AL80:AO80"/>
    <mergeCell ref="AP80:AR80"/>
    <mergeCell ref="AG78:AK78"/>
    <mergeCell ref="AL78:AO78"/>
    <mergeCell ref="AP78:AR78"/>
    <mergeCell ref="AS78:AW78"/>
    <mergeCell ref="AA80:AC80"/>
    <mergeCell ref="AD80:AF80"/>
    <mergeCell ref="AS80:AW80"/>
    <mergeCell ref="AA78:AC78"/>
    <mergeCell ref="AD78:AF78"/>
    <mergeCell ref="AG80:AK80"/>
    <mergeCell ref="AL70:AO70"/>
    <mergeCell ref="AP70:AR70"/>
    <mergeCell ref="AS70:AW70"/>
    <mergeCell ref="AA69:AC69"/>
    <mergeCell ref="AD69:AF69"/>
    <mergeCell ref="AG69:AK69"/>
    <mergeCell ref="AL69:AO69"/>
    <mergeCell ref="AP69:AR69"/>
    <mergeCell ref="AS69:AW69"/>
    <mergeCell ref="AA70:AC70"/>
    <mergeCell ref="AD70:AF70"/>
    <mergeCell ref="AG70:AK70"/>
    <mergeCell ref="B73:D73"/>
    <mergeCell ref="F73:H73"/>
    <mergeCell ref="I73:M73"/>
    <mergeCell ref="O73:R73"/>
    <mergeCell ref="S73:U73"/>
    <mergeCell ref="V73:Z73"/>
    <mergeCell ref="AA76:AC76"/>
    <mergeCell ref="AD76:AF76"/>
    <mergeCell ref="AG76:AK76"/>
    <mergeCell ref="B76:D76"/>
    <mergeCell ref="F76:H76"/>
    <mergeCell ref="I76:M76"/>
    <mergeCell ref="O76:R76"/>
    <mergeCell ref="S76:U76"/>
    <mergeCell ref="V76:Z76"/>
    <mergeCell ref="B87:D87"/>
    <mergeCell ref="F87:H87"/>
    <mergeCell ref="I87:M87"/>
    <mergeCell ref="O87:R87"/>
    <mergeCell ref="S87:U87"/>
    <mergeCell ref="V87:Z87"/>
    <mergeCell ref="B86:D86"/>
    <mergeCell ref="F86:H86"/>
    <mergeCell ref="I86:M86"/>
    <mergeCell ref="O86:R86"/>
    <mergeCell ref="S86:U86"/>
    <mergeCell ref="V86:Z86"/>
    <mergeCell ref="B89:D89"/>
    <mergeCell ref="F89:H89"/>
    <mergeCell ref="I89:M89"/>
    <mergeCell ref="O89:R89"/>
    <mergeCell ref="S89:U89"/>
    <mergeCell ref="V89:Z89"/>
    <mergeCell ref="B88:D88"/>
    <mergeCell ref="F88:H88"/>
    <mergeCell ref="I88:M88"/>
    <mergeCell ref="O88:R88"/>
    <mergeCell ref="S88:U88"/>
    <mergeCell ref="V88:Z88"/>
    <mergeCell ref="B91:D91"/>
    <mergeCell ref="F91:H91"/>
    <mergeCell ref="I91:M91"/>
    <mergeCell ref="O91:R91"/>
    <mergeCell ref="S91:U91"/>
    <mergeCell ref="V91:Z91"/>
    <mergeCell ref="B90:D90"/>
    <mergeCell ref="F90:H90"/>
    <mergeCell ref="I90:M90"/>
    <mergeCell ref="O90:R90"/>
    <mergeCell ref="S90:U90"/>
    <mergeCell ref="V90:Z90"/>
    <mergeCell ref="T32:W32"/>
    <mergeCell ref="X32:Y32"/>
    <mergeCell ref="Z32:AC32"/>
    <mergeCell ref="P33:S33"/>
    <mergeCell ref="T33:W33"/>
    <mergeCell ref="X33:Y33"/>
    <mergeCell ref="Z33:AC33"/>
    <mergeCell ref="AJ10:AW10"/>
    <mergeCell ref="AJ9:AW9"/>
    <mergeCell ref="AG19:AN19"/>
    <mergeCell ref="AO19:AS19"/>
    <mergeCell ref="AT19:AW19"/>
    <mergeCell ref="AD9:AF13"/>
    <mergeCell ref="AG9:AI9"/>
    <mergeCell ref="AG10:AI10"/>
    <mergeCell ref="AD29:AF29"/>
    <mergeCell ref="AG29:AN29"/>
    <mergeCell ref="AO29:AS29"/>
    <mergeCell ref="AT29:AW29"/>
    <mergeCell ref="AD31:AF31"/>
    <mergeCell ref="AG31:AN31"/>
    <mergeCell ref="AO31:AS31"/>
    <mergeCell ref="AT31:AW31"/>
    <mergeCell ref="AD30:AF30"/>
    <mergeCell ref="AD35:AF35"/>
    <mergeCell ref="AG35:AN35"/>
    <mergeCell ref="AO35:AS35"/>
    <mergeCell ref="AT35:AW35"/>
    <mergeCell ref="P36:S36"/>
    <mergeCell ref="T36:W36"/>
    <mergeCell ref="AG36:AN36"/>
    <mergeCell ref="AO36:AS36"/>
    <mergeCell ref="AT36:AW36"/>
    <mergeCell ref="AG38:AN38"/>
    <mergeCell ref="P37:S37"/>
    <mergeCell ref="T37:W37"/>
    <mergeCell ref="X37:Y37"/>
    <mergeCell ref="Z37:AC37"/>
    <mergeCell ref="AD37:AF37"/>
    <mergeCell ref="AG37:AN37"/>
    <mergeCell ref="AO37:AS37"/>
    <mergeCell ref="AT37:AW37"/>
    <mergeCell ref="AD19:AF19"/>
    <mergeCell ref="AD20:AF20"/>
    <mergeCell ref="AD21:AF21"/>
    <mergeCell ref="AD22:AF22"/>
    <mergeCell ref="AD23:AF23"/>
    <mergeCell ref="AD24:AF24"/>
    <mergeCell ref="AD25:AF25"/>
    <mergeCell ref="AD26:AF26"/>
    <mergeCell ref="P39:S39"/>
    <mergeCell ref="T39:W39"/>
    <mergeCell ref="X39:Y39"/>
    <mergeCell ref="Z39:AC39"/>
    <mergeCell ref="AD39:AF39"/>
    <mergeCell ref="X36:Y36"/>
    <mergeCell ref="Z36:AC36"/>
    <mergeCell ref="AD36:AF36"/>
    <mergeCell ref="P34:S34"/>
    <mergeCell ref="T34:W34"/>
    <mergeCell ref="P38:S38"/>
    <mergeCell ref="T38:W38"/>
    <mergeCell ref="X38:Y38"/>
    <mergeCell ref="Z38:AC38"/>
    <mergeCell ref="AD38:AF38"/>
    <mergeCell ref="P32:S32"/>
    <mergeCell ref="B77:D77"/>
    <mergeCell ref="F77:H77"/>
    <mergeCell ref="I77:M77"/>
    <mergeCell ref="O77:R77"/>
    <mergeCell ref="S77:U77"/>
    <mergeCell ref="V77:Z77"/>
    <mergeCell ref="B78:D78"/>
    <mergeCell ref="F78:H78"/>
    <mergeCell ref="I78:M78"/>
    <mergeCell ref="O78:R78"/>
    <mergeCell ref="S78:U78"/>
    <mergeCell ref="V78:Z78"/>
    <mergeCell ref="B79:D79"/>
    <mergeCell ref="F79:H79"/>
    <mergeCell ref="I79:M79"/>
    <mergeCell ref="O79:R79"/>
    <mergeCell ref="S79:U79"/>
    <mergeCell ref="V79:Z79"/>
    <mergeCell ref="B80:D80"/>
    <mergeCell ref="F80:H80"/>
    <mergeCell ref="I80:M80"/>
    <mergeCell ref="O80:R80"/>
    <mergeCell ref="S80:U80"/>
    <mergeCell ref="V80:Z80"/>
    <mergeCell ref="I81:M81"/>
    <mergeCell ref="O81:R81"/>
    <mergeCell ref="S81:U81"/>
    <mergeCell ref="V81:Z81"/>
    <mergeCell ref="B81:D81"/>
    <mergeCell ref="F81:H81"/>
    <mergeCell ref="B82:D82"/>
    <mergeCell ref="F82:H82"/>
    <mergeCell ref="I82:M82"/>
    <mergeCell ref="O82:R82"/>
    <mergeCell ref="S82:U82"/>
    <mergeCell ref="V82:Z82"/>
    <mergeCell ref="B85:D85"/>
    <mergeCell ref="F85:H85"/>
    <mergeCell ref="I85:M85"/>
    <mergeCell ref="O85:R85"/>
    <mergeCell ref="S85:U85"/>
    <mergeCell ref="V85:Z85"/>
    <mergeCell ref="B84:D84"/>
    <mergeCell ref="F84:H84"/>
    <mergeCell ref="I84:M84"/>
    <mergeCell ref="O84:R84"/>
    <mergeCell ref="S84:U84"/>
    <mergeCell ref="V84:Z84"/>
    <mergeCell ref="I68:M68"/>
    <mergeCell ref="O68:R68"/>
    <mergeCell ref="S68:U68"/>
    <mergeCell ref="V68:Z68"/>
    <mergeCell ref="B75:D75"/>
    <mergeCell ref="F75:H75"/>
    <mergeCell ref="I75:M75"/>
    <mergeCell ref="O75:R75"/>
    <mergeCell ref="S75:U75"/>
    <mergeCell ref="V75:Z75"/>
    <mergeCell ref="B72:D72"/>
    <mergeCell ref="F72:H72"/>
    <mergeCell ref="I72:M72"/>
    <mergeCell ref="O72:R72"/>
    <mergeCell ref="S72:U72"/>
    <mergeCell ref="V72:Z72"/>
    <mergeCell ref="B74:D74"/>
    <mergeCell ref="F74:H74"/>
    <mergeCell ref="I74:M74"/>
    <mergeCell ref="O74:R74"/>
    <mergeCell ref="S74:U74"/>
    <mergeCell ref="V74:Z74"/>
    <mergeCell ref="I69:M69"/>
    <mergeCell ref="B69:D69"/>
    <mergeCell ref="AL77:AO77"/>
    <mergeCell ref="AP77:AR77"/>
    <mergeCell ref="AS77:AW77"/>
    <mergeCell ref="AA79:AC79"/>
    <mergeCell ref="AD79:AF79"/>
    <mergeCell ref="AG79:AK79"/>
    <mergeCell ref="AS79:AW79"/>
    <mergeCell ref="AL79:AO79"/>
    <mergeCell ref="AP79:AR79"/>
    <mergeCell ref="AA85:AC85"/>
    <mergeCell ref="AD85:AF85"/>
    <mergeCell ref="AG85:AK85"/>
    <mergeCell ref="AL85:AO85"/>
    <mergeCell ref="AP85:AR85"/>
    <mergeCell ref="AS85:AW85"/>
    <mergeCell ref="AA86:AC86"/>
    <mergeCell ref="AD86:AF86"/>
    <mergeCell ref="AG86:AK86"/>
    <mergeCell ref="AL86:AO86"/>
    <mergeCell ref="AP86:AR86"/>
    <mergeCell ref="AS86:AW86"/>
    <mergeCell ref="AS90:AW90"/>
    <mergeCell ref="AA87:AC87"/>
    <mergeCell ref="AD87:AF87"/>
    <mergeCell ref="AG87:AK87"/>
    <mergeCell ref="AL87:AO87"/>
    <mergeCell ref="AP87:AR87"/>
    <mergeCell ref="AS87:AW87"/>
    <mergeCell ref="AA88:AC88"/>
    <mergeCell ref="AD88:AF88"/>
    <mergeCell ref="AG88:AK88"/>
    <mergeCell ref="AL88:AO88"/>
    <mergeCell ref="AP88:AR88"/>
    <mergeCell ref="AS88:AW88"/>
    <mergeCell ref="AA91:AC91"/>
    <mergeCell ref="AD91:AF91"/>
    <mergeCell ref="AG91:AK91"/>
    <mergeCell ref="AL91:AO91"/>
    <mergeCell ref="AP91:AR91"/>
    <mergeCell ref="AS91:AW91"/>
    <mergeCell ref="H7:K8"/>
    <mergeCell ref="L7:O8"/>
    <mergeCell ref="P7:Q8"/>
    <mergeCell ref="R7:S8"/>
    <mergeCell ref="AA49:AJ49"/>
    <mergeCell ref="AA89:AC89"/>
    <mergeCell ref="AD89:AF89"/>
    <mergeCell ref="AG89:AK89"/>
    <mergeCell ref="AL89:AO89"/>
    <mergeCell ref="AP89:AR89"/>
    <mergeCell ref="AS89:AW89"/>
    <mergeCell ref="AA90:AC90"/>
    <mergeCell ref="AD90:AF90"/>
    <mergeCell ref="AG90:AK90"/>
    <mergeCell ref="AL90:AO90"/>
    <mergeCell ref="AP90:AR90"/>
    <mergeCell ref="AD8:AW8"/>
    <mergeCell ref="AA84:AC84"/>
    <mergeCell ref="AD84:AF84"/>
    <mergeCell ref="AG84:AK84"/>
    <mergeCell ref="AL84:AO84"/>
    <mergeCell ref="AP84:AR84"/>
    <mergeCell ref="AS84:AW84"/>
    <mergeCell ref="B83:AW83"/>
    <mergeCell ref="AK49:AP49"/>
    <mergeCell ref="AQ49:AU49"/>
    <mergeCell ref="AV49:AW49"/>
    <mergeCell ref="AA81:AC81"/>
    <mergeCell ref="AD81:AF81"/>
    <mergeCell ref="AG81:AK81"/>
    <mergeCell ref="AL81:AO81"/>
    <mergeCell ref="AP81:AR81"/>
    <mergeCell ref="AS81:AW81"/>
    <mergeCell ref="AA82:AC82"/>
    <mergeCell ref="AD82:AF82"/>
    <mergeCell ref="AG82:AK82"/>
    <mergeCell ref="AL82:AO82"/>
    <mergeCell ref="AP82:AR82"/>
    <mergeCell ref="AS82:AW82"/>
    <mergeCell ref="AA77:AC77"/>
    <mergeCell ref="AD77:AF77"/>
    <mergeCell ref="AG77:AK77"/>
    <mergeCell ref="B48:AJ48"/>
    <mergeCell ref="Q57:S57"/>
    <mergeCell ref="T57:V57"/>
    <mergeCell ref="W57:Z57"/>
    <mergeCell ref="Q58:S58"/>
    <mergeCell ref="T58:V58"/>
    <mergeCell ref="W58:Z58"/>
    <mergeCell ref="Q59:S59"/>
    <mergeCell ref="T59:V59"/>
    <mergeCell ref="W59:Z59"/>
    <mergeCell ref="AG59:AJ59"/>
    <mergeCell ref="B55:D55"/>
    <mergeCell ref="F55:H55"/>
    <mergeCell ref="I55:K55"/>
    <mergeCell ref="L55:P55"/>
    <mergeCell ref="AA55:AC55"/>
    <mergeCell ref="AD55:AF55"/>
    <mergeCell ref="AG55:AJ55"/>
    <mergeCell ref="AA53:AC53"/>
    <mergeCell ref="AD53:AF53"/>
    <mergeCell ref="AG53:AJ53"/>
    <mergeCell ref="F52:H52"/>
    <mergeCell ref="I52:K52"/>
    <mergeCell ref="L52:P52"/>
    <mergeCell ref="G36:I36"/>
    <mergeCell ref="J36:L36"/>
    <mergeCell ref="M36:O36"/>
    <mergeCell ref="G31:I31"/>
    <mergeCell ref="J31:L31"/>
    <mergeCell ref="M31:O31"/>
    <mergeCell ref="G32:I32"/>
    <mergeCell ref="J32:L32"/>
    <mergeCell ref="M32:O32"/>
    <mergeCell ref="G33:I33"/>
    <mergeCell ref="J33:L33"/>
    <mergeCell ref="M33:O33"/>
    <mergeCell ref="G37:I37"/>
    <mergeCell ref="J37:L37"/>
    <mergeCell ref="M37:O37"/>
    <mergeCell ref="G38:I38"/>
    <mergeCell ref="J38:L38"/>
    <mergeCell ref="M38:O38"/>
    <mergeCell ref="G39:I39"/>
    <mergeCell ref="J39:L39"/>
    <mergeCell ref="M39:O39"/>
    <mergeCell ref="D36:F36"/>
    <mergeCell ref="B25:C25"/>
    <mergeCell ref="B26:C26"/>
    <mergeCell ref="B27:C27"/>
    <mergeCell ref="B28:C28"/>
    <mergeCell ref="B29:C29"/>
    <mergeCell ref="B30:C30"/>
    <mergeCell ref="B31:C31"/>
    <mergeCell ref="B32:C32"/>
    <mergeCell ref="B33:C33"/>
    <mergeCell ref="M27:O27"/>
    <mergeCell ref="D28:F28"/>
    <mergeCell ref="D29:F29"/>
    <mergeCell ref="D30:F30"/>
    <mergeCell ref="D31:F31"/>
    <mergeCell ref="D32:F32"/>
    <mergeCell ref="D33:F33"/>
    <mergeCell ref="D34:F34"/>
    <mergeCell ref="D35:F35"/>
    <mergeCell ref="G34:I34"/>
    <mergeCell ref="J34:L34"/>
    <mergeCell ref="M34:O34"/>
    <mergeCell ref="G35:I35"/>
    <mergeCell ref="J35:L35"/>
    <mergeCell ref="M35:O35"/>
    <mergeCell ref="G28:I28"/>
    <mergeCell ref="J28:L28"/>
    <mergeCell ref="M28:O28"/>
    <mergeCell ref="G29:I29"/>
    <mergeCell ref="J29:L29"/>
    <mergeCell ref="M29:O29"/>
    <mergeCell ref="G30:I30"/>
    <mergeCell ref="J30:L30"/>
    <mergeCell ref="M30:O30"/>
    <mergeCell ref="M23:O23"/>
    <mergeCell ref="G24:I24"/>
    <mergeCell ref="J24:L24"/>
    <mergeCell ref="M24:O24"/>
    <mergeCell ref="D37:F37"/>
    <mergeCell ref="D38:F38"/>
    <mergeCell ref="D39:F39"/>
    <mergeCell ref="B34:C34"/>
    <mergeCell ref="B35:C35"/>
    <mergeCell ref="B36:C36"/>
    <mergeCell ref="B37:C37"/>
    <mergeCell ref="B38:C38"/>
    <mergeCell ref="B39:C39"/>
    <mergeCell ref="D25:F25"/>
    <mergeCell ref="D26:F26"/>
    <mergeCell ref="D27:F27"/>
    <mergeCell ref="G25:I25"/>
    <mergeCell ref="J25:L25"/>
    <mergeCell ref="M25:O25"/>
    <mergeCell ref="G26:I26"/>
    <mergeCell ref="J26:L26"/>
    <mergeCell ref="M26:O26"/>
    <mergeCell ref="G27:I27"/>
    <mergeCell ref="J27:L27"/>
  </mergeCells>
  <phoneticPr fontId="5"/>
  <dataValidations count="2">
    <dataValidation type="list" allowBlank="1" showInputMessage="1" showErrorMessage="1" sqref="AG42:AN47 AG19:AN40" xr:uid="{C5731E88-7BFE-4A23-BCFA-85DF9D92378B}">
      <formula1>$BC$16:$BC$27</formula1>
    </dataValidation>
    <dataValidation type="list" allowBlank="1" showInputMessage="1" showErrorMessage="1" sqref="V69:Z74" xr:uid="{9533E182-2A18-4F2C-9A8D-B9CE00FAD536}">
      <formula1>"GA体育館,市民体育館,鞍手体育館"</formula1>
    </dataValidation>
  </dataValidations>
  <pageMargins left="0.39370078740157499" right="0.196850393700787" top="0.118110236220472" bottom="7.8740157480315001E-2" header="0" footer="0.196850393700787"/>
  <pageSetup paperSize="9" scale="94" fitToHeight="0" orientation="portrait" r:id="rId1"/>
  <headerFooter alignWithMargins="0"/>
  <rowBreaks count="1" manualBreakCount="1">
    <brk id="47" max="4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E0343-05EE-4C26-935F-60B259AD3CFD}">
  <dimension ref="A1:S54"/>
  <sheetViews>
    <sheetView workbookViewId="0">
      <selection activeCell="L12" sqref="L12:S12"/>
    </sheetView>
  </sheetViews>
  <sheetFormatPr defaultColWidth="9" defaultRowHeight="13.2" x14ac:dyDescent="0.2"/>
  <cols>
    <col min="1" max="2" width="9.6640625" style="1" customWidth="1"/>
    <col min="3" max="6" width="4.88671875" style="1" customWidth="1"/>
    <col min="7" max="8" width="6.88671875" style="1" customWidth="1"/>
    <col min="9" max="12" width="3.88671875" style="1" customWidth="1"/>
    <col min="13" max="15" width="4.88671875" style="1" customWidth="1"/>
    <col min="16" max="19" width="3.88671875" style="1" customWidth="1"/>
    <col min="20" max="16384" width="9" style="1"/>
  </cols>
  <sheetData>
    <row r="1" spans="1:19" ht="17.100000000000001" customHeight="1" x14ac:dyDescent="0.2">
      <c r="A1" s="613" t="s">
        <v>78</v>
      </c>
      <c r="B1" s="613"/>
      <c r="C1" s="613"/>
      <c r="D1" s="613"/>
      <c r="E1" s="613"/>
      <c r="F1" s="613"/>
      <c r="G1" s="613"/>
      <c r="H1" s="613"/>
      <c r="I1" s="613"/>
      <c r="J1" s="613"/>
      <c r="K1" s="613"/>
      <c r="L1" s="613"/>
      <c r="M1" s="613"/>
      <c r="N1" s="613"/>
      <c r="O1" s="613"/>
      <c r="P1" s="613"/>
      <c r="Q1" s="613"/>
      <c r="R1" s="613"/>
      <c r="S1" s="613"/>
    </row>
    <row r="2" spans="1:19" x14ac:dyDescent="0.2">
      <c r="I2" s="614" t="s">
        <v>77</v>
      </c>
      <c r="J2" s="614"/>
      <c r="K2" s="614"/>
      <c r="L2" s="614"/>
      <c r="M2" s="538"/>
      <c r="N2" s="538"/>
      <c r="O2" s="36" t="s">
        <v>10</v>
      </c>
      <c r="P2" s="37"/>
      <c r="Q2" s="36" t="s">
        <v>76</v>
      </c>
      <c r="R2" s="37"/>
      <c r="S2" s="36" t="s">
        <v>14</v>
      </c>
    </row>
    <row r="3" spans="1:19" ht="20.100000000000001" customHeight="1" x14ac:dyDescent="0.2">
      <c r="A3" s="615" t="s">
        <v>75</v>
      </c>
      <c r="B3" s="615"/>
      <c r="C3" s="615"/>
      <c r="D3" s="615"/>
      <c r="E3" s="615"/>
      <c r="F3" s="615"/>
      <c r="G3" s="615"/>
      <c r="H3" s="615"/>
      <c r="I3" s="615"/>
      <c r="J3" s="615"/>
      <c r="K3" s="615"/>
      <c r="L3" s="615"/>
      <c r="M3" s="615"/>
      <c r="N3" s="615"/>
      <c r="O3" s="615"/>
      <c r="P3" s="615"/>
      <c r="Q3" s="615"/>
      <c r="R3" s="615"/>
      <c r="S3" s="615"/>
    </row>
    <row r="4" spans="1:19" ht="12" customHeight="1" x14ac:dyDescent="0.2">
      <c r="A4" s="616" t="s">
        <v>74</v>
      </c>
      <c r="B4" s="616"/>
      <c r="C4" s="616"/>
      <c r="D4" s="616"/>
      <c r="E4" s="616"/>
      <c r="F4" s="616"/>
      <c r="G4" s="616"/>
      <c r="H4" s="616"/>
      <c r="I4" s="616"/>
      <c r="J4" s="616"/>
      <c r="K4" s="616"/>
      <c r="L4" s="616"/>
      <c r="M4" s="616"/>
      <c r="N4" s="616"/>
      <c r="O4" s="616"/>
      <c r="P4" s="616"/>
      <c r="Q4" s="616"/>
      <c r="R4" s="616"/>
      <c r="S4" s="616"/>
    </row>
    <row r="5" spans="1:19" ht="12.6" customHeight="1" x14ac:dyDescent="0.2">
      <c r="A5" s="594" t="s">
        <v>73</v>
      </c>
      <c r="B5" s="594"/>
      <c r="C5" s="594"/>
      <c r="D5" s="594"/>
      <c r="E5" s="594"/>
      <c r="F5" s="594"/>
      <c r="G5" s="594"/>
      <c r="H5" s="594"/>
      <c r="I5" s="594"/>
      <c r="J5" s="594"/>
      <c r="K5" s="594"/>
      <c r="L5" s="594"/>
      <c r="M5" s="594"/>
      <c r="N5" s="594"/>
      <c r="O5" s="594"/>
      <c r="P5" s="594"/>
      <c r="Q5" s="594"/>
      <c r="R5" s="594"/>
      <c r="S5" s="594"/>
    </row>
    <row r="6" spans="1:19" ht="12.6" customHeight="1" x14ac:dyDescent="0.2">
      <c r="A6" s="617" t="s">
        <v>72</v>
      </c>
      <c r="B6" s="617"/>
      <c r="C6" s="617"/>
      <c r="D6" s="617"/>
      <c r="E6" s="617"/>
      <c r="F6" s="617"/>
      <c r="G6" s="617"/>
      <c r="H6" s="617"/>
      <c r="I6" s="617"/>
      <c r="J6" s="617"/>
      <c r="K6" s="617"/>
      <c r="L6" s="617"/>
      <c r="M6" s="617"/>
      <c r="N6" s="617"/>
      <c r="O6" s="617"/>
      <c r="P6" s="617"/>
      <c r="Q6" s="617"/>
      <c r="R6" s="617"/>
      <c r="S6" s="617"/>
    </row>
    <row r="7" spans="1:19" ht="12.6" customHeight="1" x14ac:dyDescent="0.2">
      <c r="A7" s="594" t="s">
        <v>71</v>
      </c>
      <c r="B7" s="594"/>
      <c r="C7" s="594"/>
      <c r="D7" s="594"/>
      <c r="E7" s="594"/>
      <c r="F7" s="594"/>
      <c r="G7" s="594"/>
      <c r="H7" s="594"/>
      <c r="I7" s="594"/>
      <c r="J7" s="594"/>
      <c r="K7" s="594"/>
      <c r="L7" s="594"/>
      <c r="M7" s="594"/>
      <c r="N7" s="594"/>
      <c r="O7" s="594"/>
      <c r="P7" s="594"/>
      <c r="Q7" s="594"/>
      <c r="R7" s="594"/>
      <c r="S7" s="594"/>
    </row>
    <row r="8" spans="1:19" ht="12.6" customHeight="1" x14ac:dyDescent="0.2">
      <c r="A8" s="594" t="s">
        <v>70</v>
      </c>
      <c r="B8" s="594"/>
      <c r="C8" s="594"/>
      <c r="D8" s="594"/>
      <c r="E8" s="594"/>
      <c r="F8" s="594"/>
      <c r="G8" s="594"/>
      <c r="H8" s="594"/>
      <c r="I8" s="594"/>
      <c r="J8" s="594"/>
      <c r="K8" s="594"/>
      <c r="L8" s="594"/>
      <c r="M8" s="594"/>
      <c r="N8" s="594"/>
      <c r="O8" s="594"/>
      <c r="P8" s="594"/>
      <c r="Q8" s="594"/>
      <c r="R8" s="594"/>
      <c r="S8" s="594"/>
    </row>
    <row r="9" spans="1:19" ht="12.6" customHeight="1" x14ac:dyDescent="0.2">
      <c r="A9" s="594" t="s">
        <v>69</v>
      </c>
      <c r="B9" s="594"/>
      <c r="C9" s="594"/>
      <c r="D9" s="594"/>
      <c r="E9" s="594"/>
      <c r="F9" s="594"/>
      <c r="G9" s="594"/>
      <c r="H9" s="594"/>
      <c r="I9" s="594"/>
      <c r="J9" s="594"/>
      <c r="K9" s="594"/>
      <c r="L9" s="594"/>
      <c r="M9" s="594"/>
      <c r="N9" s="594"/>
      <c r="O9" s="594"/>
      <c r="P9" s="594"/>
      <c r="Q9" s="594"/>
      <c r="R9" s="594"/>
      <c r="S9" s="594"/>
    </row>
    <row r="10" spans="1:19" ht="8.4" customHeight="1" thickBot="1" x14ac:dyDescent="0.25">
      <c r="A10" s="35"/>
      <c r="B10" s="35"/>
      <c r="C10" s="35"/>
      <c r="D10" s="35"/>
      <c r="E10" s="35"/>
      <c r="F10" s="35"/>
      <c r="G10" s="35"/>
      <c r="H10" s="35"/>
      <c r="I10" s="35"/>
      <c r="J10" s="35"/>
      <c r="K10" s="35"/>
      <c r="L10" s="35"/>
      <c r="M10" s="35"/>
      <c r="N10" s="35"/>
      <c r="O10" s="35"/>
      <c r="P10" s="35"/>
      <c r="Q10" s="35"/>
      <c r="R10" s="35"/>
      <c r="S10" s="35"/>
    </row>
    <row r="11" spans="1:19" ht="17.399999999999999" customHeight="1" thickBot="1" x14ac:dyDescent="0.25">
      <c r="A11" s="595" t="s">
        <v>68</v>
      </c>
      <c r="B11" s="596"/>
      <c r="C11" s="597" t="s">
        <v>67</v>
      </c>
      <c r="D11" s="598"/>
      <c r="E11" s="598"/>
      <c r="F11" s="598"/>
      <c r="G11" s="598"/>
      <c r="H11" s="598"/>
      <c r="I11" s="598"/>
      <c r="J11" s="598"/>
      <c r="K11" s="598"/>
      <c r="L11" s="598"/>
      <c r="M11" s="598"/>
      <c r="N11" s="598"/>
      <c r="O11" s="598"/>
      <c r="P11" s="598"/>
      <c r="Q11" s="598"/>
      <c r="R11" s="598"/>
      <c r="S11" s="599"/>
    </row>
    <row r="12" spans="1:19" ht="16.649999999999999" customHeight="1" x14ac:dyDescent="0.2">
      <c r="A12" s="600" t="s">
        <v>66</v>
      </c>
      <c r="B12" s="601"/>
      <c r="C12" s="602"/>
      <c r="D12" s="603"/>
      <c r="E12" s="603"/>
      <c r="F12" s="603"/>
      <c r="G12" s="603"/>
      <c r="H12" s="604" t="s">
        <v>65</v>
      </c>
      <c r="I12" s="605"/>
      <c r="J12" s="605"/>
      <c r="K12" s="606"/>
      <c r="L12" s="605"/>
      <c r="M12" s="605"/>
      <c r="N12" s="605"/>
      <c r="O12" s="605"/>
      <c r="P12" s="605"/>
      <c r="Q12" s="605"/>
      <c r="R12" s="605"/>
      <c r="S12" s="607"/>
    </row>
    <row r="13" spans="1:19" ht="16.649999999999999" customHeight="1" x14ac:dyDescent="0.2">
      <c r="A13" s="588" t="s">
        <v>0</v>
      </c>
      <c r="B13" s="589"/>
      <c r="C13" s="590"/>
      <c r="D13" s="591"/>
      <c r="E13" s="591"/>
      <c r="F13" s="591"/>
      <c r="G13" s="591"/>
      <c r="H13" s="590" t="s">
        <v>64</v>
      </c>
      <c r="I13" s="591"/>
      <c r="J13" s="591"/>
      <c r="K13" s="592"/>
      <c r="L13" s="34"/>
      <c r="M13" s="32" t="s">
        <v>10</v>
      </c>
      <c r="N13" s="33"/>
      <c r="O13" s="32" t="s">
        <v>63</v>
      </c>
      <c r="P13" s="591"/>
      <c r="Q13" s="591"/>
      <c r="R13" s="591"/>
      <c r="S13" s="31" t="s">
        <v>62</v>
      </c>
    </row>
    <row r="14" spans="1:19" ht="16.649999999999999" customHeight="1" x14ac:dyDescent="0.2">
      <c r="A14" s="608" t="s">
        <v>61</v>
      </c>
      <c r="B14" s="609"/>
      <c r="C14" s="610"/>
      <c r="D14" s="611"/>
      <c r="E14" s="611"/>
      <c r="F14" s="611"/>
      <c r="G14" s="611"/>
      <c r="H14" s="610" t="s">
        <v>60</v>
      </c>
      <c r="I14" s="611"/>
      <c r="J14" s="611"/>
      <c r="K14" s="609"/>
      <c r="L14" s="610"/>
      <c r="M14" s="611"/>
      <c r="N14" s="611"/>
      <c r="O14" s="611"/>
      <c r="P14" s="611"/>
      <c r="Q14" s="611"/>
      <c r="R14" s="611"/>
      <c r="S14" s="612"/>
    </row>
    <row r="15" spans="1:19" ht="16.649999999999999" customHeight="1" thickBot="1" x14ac:dyDescent="0.25">
      <c r="A15" s="583" t="s">
        <v>59</v>
      </c>
      <c r="B15" s="584"/>
      <c r="C15" s="585"/>
      <c r="D15" s="586"/>
      <c r="E15" s="586"/>
      <c r="F15" s="586"/>
      <c r="G15" s="586"/>
      <c r="H15" s="585" t="s">
        <v>58</v>
      </c>
      <c r="I15" s="586"/>
      <c r="J15" s="586"/>
      <c r="K15" s="584"/>
      <c r="L15" s="585"/>
      <c r="M15" s="586"/>
      <c r="N15" s="586"/>
      <c r="O15" s="586"/>
      <c r="P15" s="586"/>
      <c r="Q15" s="586"/>
      <c r="R15" s="586"/>
      <c r="S15" s="587"/>
    </row>
    <row r="16" spans="1:19" x14ac:dyDescent="0.2">
      <c r="A16" s="593" t="s">
        <v>57</v>
      </c>
      <c r="B16" s="593"/>
      <c r="C16" s="593"/>
      <c r="D16" s="593"/>
      <c r="E16" s="593"/>
      <c r="F16" s="593"/>
      <c r="G16" s="593"/>
      <c r="H16" s="593"/>
      <c r="I16" s="593"/>
      <c r="J16" s="593"/>
      <c r="K16" s="593"/>
      <c r="L16" s="593"/>
      <c r="M16" s="593"/>
      <c r="N16" s="593"/>
      <c r="O16" s="593"/>
      <c r="P16" s="593"/>
      <c r="Q16" s="593"/>
      <c r="R16" s="593"/>
      <c r="S16" s="593"/>
    </row>
    <row r="17" spans="1:19" ht="24.6" customHeight="1" x14ac:dyDescent="0.2">
      <c r="A17" s="559" t="s">
        <v>56</v>
      </c>
      <c r="B17" s="559"/>
      <c r="C17" s="559"/>
      <c r="D17" s="559"/>
      <c r="E17" s="559"/>
      <c r="F17" s="559"/>
      <c r="G17" s="559"/>
      <c r="H17" s="559"/>
      <c r="I17" s="559"/>
      <c r="J17" s="559"/>
      <c r="K17" s="559"/>
      <c r="L17" s="559"/>
      <c r="M17" s="559"/>
      <c r="N17" s="559"/>
      <c r="O17" s="559"/>
      <c r="P17" s="559"/>
      <c r="Q17" s="559"/>
      <c r="R17" s="559"/>
      <c r="S17" s="559"/>
    </row>
    <row r="18" spans="1:19" ht="28.65" customHeight="1" x14ac:dyDescent="0.2">
      <c r="A18" s="560" t="s">
        <v>55</v>
      </c>
      <c r="B18" s="561"/>
      <c r="C18" s="562" t="s">
        <v>54</v>
      </c>
      <c r="D18" s="563"/>
      <c r="E18" s="563"/>
      <c r="F18" s="564"/>
      <c r="G18" s="560" t="s">
        <v>53</v>
      </c>
      <c r="H18" s="565"/>
      <c r="I18" s="561"/>
      <c r="J18" s="574" t="s">
        <v>52</v>
      </c>
      <c r="K18" s="574"/>
      <c r="L18" s="574"/>
      <c r="M18" s="575"/>
      <c r="N18" s="575"/>
      <c r="O18" s="575"/>
      <c r="P18" s="575"/>
      <c r="Q18" s="575"/>
      <c r="R18" s="575"/>
      <c r="S18" s="575"/>
    </row>
    <row r="19" spans="1:19" ht="20.399999999999999" customHeight="1" x14ac:dyDescent="0.2">
      <c r="A19" s="576"/>
      <c r="B19" s="577"/>
      <c r="C19" s="578"/>
      <c r="D19" s="579"/>
      <c r="E19" s="579"/>
      <c r="F19" s="580"/>
      <c r="G19" s="578"/>
      <c r="H19" s="579"/>
      <c r="I19" s="580"/>
      <c r="J19" s="581" t="s">
        <v>51</v>
      </c>
      <c r="K19" s="582"/>
      <c r="L19" s="582"/>
      <c r="M19" s="582"/>
      <c r="N19" s="582"/>
      <c r="O19" s="582"/>
      <c r="P19" s="582"/>
      <c r="Q19" s="582"/>
      <c r="R19" s="582"/>
      <c r="S19" s="582"/>
    </row>
    <row r="20" spans="1:19" ht="28.35" customHeight="1" thickBot="1" x14ac:dyDescent="0.25">
      <c r="A20" s="30" t="s">
        <v>50</v>
      </c>
      <c r="B20" s="29"/>
      <c r="C20" s="29"/>
      <c r="D20" s="29"/>
      <c r="E20" s="29"/>
      <c r="F20" s="29"/>
      <c r="G20" s="29"/>
      <c r="H20" s="29"/>
      <c r="I20" s="29"/>
      <c r="J20" s="29"/>
      <c r="K20" s="29"/>
      <c r="L20" s="29"/>
      <c r="M20" s="29"/>
      <c r="N20" s="29"/>
      <c r="O20" s="29"/>
      <c r="P20" s="29"/>
      <c r="Q20" s="29"/>
      <c r="R20" s="29"/>
      <c r="S20" s="29"/>
    </row>
    <row r="21" spans="1:19" ht="64.349999999999994" customHeight="1" thickBot="1" x14ac:dyDescent="0.25">
      <c r="A21" s="547" t="s">
        <v>49</v>
      </c>
      <c r="B21" s="548"/>
      <c r="C21" s="548"/>
      <c r="D21" s="548"/>
      <c r="E21" s="548"/>
      <c r="F21" s="548"/>
      <c r="G21" s="548"/>
      <c r="H21" s="548"/>
      <c r="I21" s="548"/>
      <c r="J21" s="549"/>
      <c r="K21" s="550" t="s">
        <v>48</v>
      </c>
      <c r="L21" s="551"/>
      <c r="M21" s="551"/>
      <c r="N21" s="551"/>
      <c r="O21" s="551"/>
      <c r="P21" s="551"/>
      <c r="Q21" s="551"/>
      <c r="R21" s="551"/>
      <c r="S21" s="552"/>
    </row>
    <row r="22" spans="1:19" ht="15" thickBot="1" x14ac:dyDescent="0.25">
      <c r="A22" s="28"/>
      <c r="B22" s="5"/>
      <c r="C22" s="4"/>
      <c r="D22" s="4"/>
      <c r="E22" s="4"/>
      <c r="F22" s="4"/>
      <c r="G22" s="4"/>
      <c r="H22" s="4"/>
      <c r="I22" s="4"/>
      <c r="J22" s="4"/>
      <c r="K22" s="4"/>
      <c r="L22" s="4"/>
      <c r="M22" s="4"/>
      <c r="N22" s="4"/>
      <c r="O22" s="4"/>
      <c r="P22" s="4"/>
      <c r="Q22" s="4"/>
      <c r="R22" s="4"/>
      <c r="S22" s="4"/>
    </row>
    <row r="23" spans="1:19" ht="25.35" customHeight="1" thickBot="1" x14ac:dyDescent="0.25">
      <c r="A23" s="566" t="s">
        <v>47</v>
      </c>
      <c r="B23" s="567"/>
      <c r="C23" s="568" t="s">
        <v>46</v>
      </c>
      <c r="D23" s="569"/>
      <c r="E23" s="569"/>
      <c r="F23" s="570"/>
      <c r="G23" s="571" t="s">
        <v>45</v>
      </c>
      <c r="H23" s="572"/>
      <c r="I23" s="572"/>
      <c r="J23" s="572"/>
      <c r="K23" s="572"/>
      <c r="L23" s="572"/>
      <c r="M23" s="572"/>
      <c r="N23" s="572"/>
      <c r="O23" s="572"/>
      <c r="P23" s="572"/>
      <c r="Q23" s="572"/>
      <c r="R23" s="572"/>
      <c r="S23" s="573"/>
    </row>
    <row r="24" spans="1:19" ht="10.35" customHeight="1" x14ac:dyDescent="0.2">
      <c r="A24" s="523" t="s">
        <v>44</v>
      </c>
      <c r="B24" s="524"/>
      <c r="C24" s="10" t="s">
        <v>11</v>
      </c>
      <c r="D24" s="9" t="s">
        <v>12</v>
      </c>
      <c r="E24" s="9" t="s">
        <v>13</v>
      </c>
      <c r="F24" s="9" t="s">
        <v>21</v>
      </c>
      <c r="G24" s="529" t="s">
        <v>43</v>
      </c>
      <c r="H24" s="530"/>
      <c r="I24" s="18" t="s">
        <v>24</v>
      </c>
      <c r="J24" s="19"/>
      <c r="K24" s="18" t="s">
        <v>23</v>
      </c>
      <c r="L24" s="19"/>
      <c r="M24" s="529" t="s">
        <v>37</v>
      </c>
      <c r="N24" s="531"/>
      <c r="O24" s="530"/>
      <c r="P24" s="18" t="s">
        <v>24</v>
      </c>
      <c r="Q24" s="19"/>
      <c r="R24" s="18" t="s">
        <v>23</v>
      </c>
      <c r="S24" s="17"/>
    </row>
    <row r="25" spans="1:19" ht="10.35" customHeight="1" x14ac:dyDescent="0.2">
      <c r="A25" s="525"/>
      <c r="B25" s="526"/>
      <c r="C25" s="532"/>
      <c r="D25" s="553"/>
      <c r="E25" s="553"/>
      <c r="F25" s="553"/>
      <c r="G25" s="557" t="s">
        <v>42</v>
      </c>
      <c r="H25" s="558"/>
      <c r="I25" s="14" t="s">
        <v>24</v>
      </c>
      <c r="J25" s="15"/>
      <c r="K25" s="14" t="s">
        <v>23</v>
      </c>
      <c r="L25" s="15"/>
      <c r="M25" s="520" t="s">
        <v>41</v>
      </c>
      <c r="N25" s="521"/>
      <c r="O25" s="522"/>
      <c r="P25" s="14" t="s">
        <v>24</v>
      </c>
      <c r="Q25" s="15"/>
      <c r="R25" s="14" t="s">
        <v>23</v>
      </c>
      <c r="S25" s="13"/>
    </row>
    <row r="26" spans="1:19" ht="10.35" customHeight="1" thickBot="1" x14ac:dyDescent="0.25">
      <c r="A26" s="525"/>
      <c r="B26" s="526"/>
      <c r="C26" s="533"/>
      <c r="D26" s="554"/>
      <c r="E26" s="554"/>
      <c r="F26" s="554"/>
      <c r="G26" s="534" t="s">
        <v>22</v>
      </c>
      <c r="H26" s="535"/>
      <c r="I26" s="25" t="s">
        <v>5</v>
      </c>
      <c r="J26" s="26"/>
      <c r="K26" s="25" t="s">
        <v>6</v>
      </c>
      <c r="L26" s="26"/>
      <c r="M26" s="534"/>
      <c r="N26" s="536"/>
      <c r="O26" s="535"/>
      <c r="P26" s="25"/>
      <c r="Q26" s="26"/>
      <c r="R26" s="25"/>
      <c r="S26" s="27"/>
    </row>
    <row r="27" spans="1:19" ht="10.35" customHeight="1" x14ac:dyDescent="0.2">
      <c r="A27" s="523" t="s">
        <v>40</v>
      </c>
      <c r="B27" s="524"/>
      <c r="C27" s="10" t="s">
        <v>11</v>
      </c>
      <c r="D27" s="9" t="s">
        <v>12</v>
      </c>
      <c r="E27" s="9" t="s">
        <v>13</v>
      </c>
      <c r="F27" s="9" t="s">
        <v>21</v>
      </c>
      <c r="G27" s="529" t="s">
        <v>39</v>
      </c>
      <c r="H27" s="530"/>
      <c r="I27" s="18" t="s">
        <v>24</v>
      </c>
      <c r="J27" s="19"/>
      <c r="K27" s="18" t="s">
        <v>23</v>
      </c>
      <c r="L27" s="19"/>
      <c r="M27" s="529" t="s">
        <v>38</v>
      </c>
      <c r="N27" s="531"/>
      <c r="O27" s="530"/>
      <c r="P27" s="18" t="s">
        <v>24</v>
      </c>
      <c r="Q27" s="19"/>
      <c r="R27" s="18" t="s">
        <v>23</v>
      </c>
      <c r="S27" s="17"/>
    </row>
    <row r="28" spans="1:19" ht="10.35" customHeight="1" x14ac:dyDescent="0.2">
      <c r="A28" s="525"/>
      <c r="B28" s="526"/>
      <c r="C28" s="532"/>
      <c r="D28" s="553"/>
      <c r="E28" s="553"/>
      <c r="F28" s="553"/>
      <c r="G28" s="520" t="s">
        <v>37</v>
      </c>
      <c r="H28" s="522"/>
      <c r="I28" s="14" t="s">
        <v>24</v>
      </c>
      <c r="J28" s="15"/>
      <c r="K28" s="14" t="s">
        <v>23</v>
      </c>
      <c r="L28" s="15"/>
      <c r="M28" s="520" t="s">
        <v>36</v>
      </c>
      <c r="N28" s="521"/>
      <c r="O28" s="522"/>
      <c r="P28" s="14" t="s">
        <v>24</v>
      </c>
      <c r="Q28" s="15"/>
      <c r="R28" s="14" t="s">
        <v>23</v>
      </c>
      <c r="S28" s="13"/>
    </row>
    <row r="29" spans="1:19" ht="10.35" customHeight="1" thickBot="1" x14ac:dyDescent="0.25">
      <c r="A29" s="527"/>
      <c r="B29" s="528"/>
      <c r="C29" s="533"/>
      <c r="D29" s="554"/>
      <c r="E29" s="554"/>
      <c r="F29" s="554"/>
      <c r="G29" s="555" t="s">
        <v>22</v>
      </c>
      <c r="H29" s="556"/>
      <c r="I29" s="25" t="s">
        <v>5</v>
      </c>
      <c r="J29" s="26"/>
      <c r="K29" s="25" t="s">
        <v>6</v>
      </c>
      <c r="L29" s="24"/>
      <c r="M29" s="534"/>
      <c r="N29" s="536"/>
      <c r="O29" s="535"/>
      <c r="P29" s="23"/>
      <c r="Q29" s="24"/>
      <c r="R29" s="23"/>
      <c r="S29" s="22"/>
    </row>
    <row r="30" spans="1:19" ht="10.35" customHeight="1" x14ac:dyDescent="0.2">
      <c r="A30" s="523" t="s">
        <v>35</v>
      </c>
      <c r="B30" s="524"/>
      <c r="C30" s="10" t="s">
        <v>11</v>
      </c>
      <c r="D30" s="9" t="s">
        <v>12</v>
      </c>
      <c r="E30" s="9" t="s">
        <v>13</v>
      </c>
      <c r="F30" s="9" t="s">
        <v>21</v>
      </c>
      <c r="G30" s="529" t="s">
        <v>25</v>
      </c>
      <c r="H30" s="530"/>
      <c r="I30" s="18" t="s">
        <v>24</v>
      </c>
      <c r="J30" s="19"/>
      <c r="K30" s="18" t="s">
        <v>23</v>
      </c>
      <c r="L30" s="19"/>
      <c r="M30" s="529" t="s">
        <v>26</v>
      </c>
      <c r="N30" s="531"/>
      <c r="O30" s="530"/>
      <c r="P30" s="18" t="s">
        <v>24</v>
      </c>
      <c r="Q30" s="19"/>
      <c r="R30" s="18" t="s">
        <v>23</v>
      </c>
      <c r="S30" s="17"/>
    </row>
    <row r="31" spans="1:19" ht="10.35" customHeight="1" x14ac:dyDescent="0.2">
      <c r="A31" s="525"/>
      <c r="B31" s="526"/>
      <c r="C31" s="532"/>
      <c r="D31" s="553"/>
      <c r="E31" s="553"/>
      <c r="F31" s="553"/>
      <c r="G31" s="557" t="s">
        <v>34</v>
      </c>
      <c r="H31" s="558"/>
      <c r="I31" s="14" t="s">
        <v>24</v>
      </c>
      <c r="J31" s="15"/>
      <c r="K31" s="14" t="s">
        <v>23</v>
      </c>
      <c r="L31" s="15"/>
      <c r="M31" s="520" t="s">
        <v>33</v>
      </c>
      <c r="N31" s="521"/>
      <c r="O31" s="522"/>
      <c r="P31" s="14" t="s">
        <v>24</v>
      </c>
      <c r="Q31" s="15"/>
      <c r="R31" s="14" t="s">
        <v>23</v>
      </c>
      <c r="S31" s="13"/>
    </row>
    <row r="32" spans="1:19" ht="10.35" customHeight="1" thickBot="1" x14ac:dyDescent="0.25">
      <c r="A32" s="527"/>
      <c r="B32" s="528"/>
      <c r="C32" s="533"/>
      <c r="D32" s="554"/>
      <c r="E32" s="554"/>
      <c r="F32" s="554"/>
      <c r="G32" s="534" t="s">
        <v>22</v>
      </c>
      <c r="H32" s="535"/>
      <c r="I32" s="25" t="s">
        <v>5</v>
      </c>
      <c r="J32" s="26"/>
      <c r="K32" s="25" t="s">
        <v>6</v>
      </c>
      <c r="L32" s="24"/>
      <c r="M32" s="534"/>
      <c r="N32" s="536"/>
      <c r="O32" s="535"/>
      <c r="P32" s="23"/>
      <c r="Q32" s="24"/>
      <c r="R32" s="23"/>
      <c r="S32" s="22"/>
    </row>
    <row r="33" spans="1:19" ht="13.35" customHeight="1" x14ac:dyDescent="0.2">
      <c r="A33" s="523" t="s">
        <v>32</v>
      </c>
      <c r="B33" s="524"/>
      <c r="C33" s="10" t="s">
        <v>11</v>
      </c>
      <c r="D33" s="9" t="s">
        <v>12</v>
      </c>
      <c r="E33" s="9" t="s">
        <v>13</v>
      </c>
      <c r="F33" s="9" t="s">
        <v>21</v>
      </c>
      <c r="G33" s="529" t="s">
        <v>27</v>
      </c>
      <c r="H33" s="530"/>
      <c r="I33" s="18" t="s">
        <v>24</v>
      </c>
      <c r="J33" s="19"/>
      <c r="K33" s="18" t="s">
        <v>23</v>
      </c>
      <c r="L33" s="19"/>
      <c r="M33" s="529" t="s">
        <v>31</v>
      </c>
      <c r="N33" s="531"/>
      <c r="O33" s="530"/>
      <c r="P33" s="18" t="s">
        <v>24</v>
      </c>
      <c r="Q33" s="19"/>
      <c r="R33" s="18" t="s">
        <v>23</v>
      </c>
      <c r="S33" s="17"/>
    </row>
    <row r="34" spans="1:19" ht="13.35" customHeight="1" thickBot="1" x14ac:dyDescent="0.25">
      <c r="A34" s="525"/>
      <c r="B34" s="526"/>
      <c r="C34" s="12"/>
      <c r="D34" s="7"/>
      <c r="E34" s="7"/>
      <c r="F34" s="11"/>
      <c r="G34" s="534" t="s">
        <v>22</v>
      </c>
      <c r="H34" s="535"/>
      <c r="I34" s="16" t="s">
        <v>5</v>
      </c>
      <c r="J34" s="21"/>
      <c r="K34" s="20" t="s">
        <v>6</v>
      </c>
      <c r="L34" s="15"/>
      <c r="M34" s="534"/>
      <c r="N34" s="536"/>
      <c r="O34" s="535"/>
      <c r="P34" s="14"/>
      <c r="Q34" s="15"/>
      <c r="R34" s="14"/>
      <c r="S34" s="13"/>
    </row>
    <row r="35" spans="1:19" ht="13.35" customHeight="1" x14ac:dyDescent="0.2">
      <c r="A35" s="523" t="s">
        <v>30</v>
      </c>
      <c r="B35" s="524"/>
      <c r="C35" s="10" t="s">
        <v>11</v>
      </c>
      <c r="D35" s="9" t="s">
        <v>12</v>
      </c>
      <c r="E35" s="9" t="s">
        <v>13</v>
      </c>
      <c r="F35" s="9" t="s">
        <v>21</v>
      </c>
      <c r="G35" s="529" t="s">
        <v>27</v>
      </c>
      <c r="H35" s="530"/>
      <c r="I35" s="18" t="s">
        <v>24</v>
      </c>
      <c r="J35" s="19"/>
      <c r="K35" s="18" t="s">
        <v>23</v>
      </c>
      <c r="L35" s="19"/>
      <c r="M35" s="529" t="s">
        <v>29</v>
      </c>
      <c r="N35" s="531"/>
      <c r="O35" s="530"/>
      <c r="P35" s="18" t="s">
        <v>24</v>
      </c>
      <c r="Q35" s="19"/>
      <c r="R35" s="18" t="s">
        <v>23</v>
      </c>
      <c r="S35" s="17"/>
    </row>
    <row r="36" spans="1:19" ht="13.35" customHeight="1" thickBot="1" x14ac:dyDescent="0.25">
      <c r="A36" s="525"/>
      <c r="B36" s="526"/>
      <c r="C36" s="12"/>
      <c r="D36" s="7"/>
      <c r="E36" s="7"/>
      <c r="F36" s="11"/>
      <c r="G36" s="534" t="s">
        <v>22</v>
      </c>
      <c r="H36" s="535"/>
      <c r="I36" s="16" t="s">
        <v>5</v>
      </c>
      <c r="J36" s="21"/>
      <c r="K36" s="20" t="s">
        <v>6</v>
      </c>
      <c r="L36" s="15"/>
      <c r="M36" s="534"/>
      <c r="N36" s="536"/>
      <c r="O36" s="535"/>
      <c r="P36" s="14"/>
      <c r="Q36" s="15"/>
      <c r="R36" s="14"/>
      <c r="S36" s="13"/>
    </row>
    <row r="37" spans="1:19" ht="13.35" customHeight="1" x14ac:dyDescent="0.2">
      <c r="A37" s="523" t="s">
        <v>28</v>
      </c>
      <c r="B37" s="524"/>
      <c r="C37" s="10" t="s">
        <v>11</v>
      </c>
      <c r="D37" s="9" t="s">
        <v>12</v>
      </c>
      <c r="E37" s="9" t="s">
        <v>13</v>
      </c>
      <c r="F37" s="9" t="s">
        <v>21</v>
      </c>
      <c r="G37" s="529" t="s">
        <v>27</v>
      </c>
      <c r="H37" s="530"/>
      <c r="I37" s="18" t="s">
        <v>24</v>
      </c>
      <c r="J37" s="19"/>
      <c r="K37" s="18" t="s">
        <v>23</v>
      </c>
      <c r="L37" s="19"/>
      <c r="M37" s="529" t="s">
        <v>26</v>
      </c>
      <c r="N37" s="531"/>
      <c r="O37" s="530"/>
      <c r="P37" s="18" t="s">
        <v>24</v>
      </c>
      <c r="Q37" s="19"/>
      <c r="R37" s="18" t="s">
        <v>23</v>
      </c>
      <c r="S37" s="17"/>
    </row>
    <row r="38" spans="1:19" ht="13.35" customHeight="1" thickBot="1" x14ac:dyDescent="0.25">
      <c r="A38" s="525"/>
      <c r="B38" s="526"/>
      <c r="C38" s="12"/>
      <c r="D38" s="7"/>
      <c r="E38" s="7"/>
      <c r="F38" s="11"/>
      <c r="G38" s="534" t="s">
        <v>25</v>
      </c>
      <c r="H38" s="535"/>
      <c r="I38" s="14" t="s">
        <v>24</v>
      </c>
      <c r="J38" s="15"/>
      <c r="K38" s="14" t="s">
        <v>23</v>
      </c>
      <c r="L38" s="15"/>
      <c r="M38" s="534" t="s">
        <v>22</v>
      </c>
      <c r="N38" s="536"/>
      <c r="O38" s="535"/>
      <c r="P38" s="14" t="s">
        <v>5</v>
      </c>
      <c r="Q38" s="15"/>
      <c r="R38" s="14" t="s">
        <v>6</v>
      </c>
      <c r="S38" s="13"/>
    </row>
    <row r="39" spans="1:19" ht="13.35" customHeight="1" x14ac:dyDescent="0.2">
      <c r="A39" s="523"/>
      <c r="B39" s="524"/>
      <c r="C39" s="10" t="s">
        <v>11</v>
      </c>
      <c r="D39" s="9" t="s">
        <v>12</v>
      </c>
      <c r="E39" s="9" t="s">
        <v>13</v>
      </c>
      <c r="F39" s="9" t="s">
        <v>21</v>
      </c>
      <c r="G39" s="539"/>
      <c r="H39" s="540"/>
      <c r="I39" s="540"/>
      <c r="J39" s="540"/>
      <c r="K39" s="540"/>
      <c r="L39" s="540"/>
      <c r="M39" s="540"/>
      <c r="N39" s="540"/>
      <c r="O39" s="540"/>
      <c r="P39" s="540"/>
      <c r="Q39" s="540"/>
      <c r="R39" s="540"/>
      <c r="S39" s="541"/>
    </row>
    <row r="40" spans="1:19" ht="13.35" customHeight="1" thickBot="1" x14ac:dyDescent="0.25">
      <c r="A40" s="525"/>
      <c r="B40" s="526"/>
      <c r="C40" s="12"/>
      <c r="D40" s="7"/>
      <c r="E40" s="7"/>
      <c r="F40" s="11"/>
      <c r="G40" s="542"/>
      <c r="H40" s="543"/>
      <c r="I40" s="543"/>
      <c r="J40" s="543"/>
      <c r="K40" s="543"/>
      <c r="L40" s="543"/>
      <c r="M40" s="543"/>
      <c r="N40" s="543"/>
      <c r="O40" s="543"/>
      <c r="P40" s="543"/>
      <c r="Q40" s="543"/>
      <c r="R40" s="543"/>
      <c r="S40" s="544"/>
    </row>
    <row r="41" spans="1:19" ht="13.35" customHeight="1" x14ac:dyDescent="0.2">
      <c r="A41" s="523"/>
      <c r="B41" s="524"/>
      <c r="C41" s="10" t="s">
        <v>11</v>
      </c>
      <c r="D41" s="9" t="s">
        <v>12</v>
      </c>
      <c r="E41" s="9" t="s">
        <v>13</v>
      </c>
      <c r="F41" s="9" t="s">
        <v>21</v>
      </c>
      <c r="G41" s="539"/>
      <c r="H41" s="540"/>
      <c r="I41" s="540"/>
      <c r="J41" s="540"/>
      <c r="K41" s="540"/>
      <c r="L41" s="540"/>
      <c r="M41" s="540"/>
      <c r="N41" s="540"/>
      <c r="O41" s="540"/>
      <c r="P41" s="540"/>
      <c r="Q41" s="540"/>
      <c r="R41" s="540"/>
      <c r="S41" s="541"/>
    </row>
    <row r="42" spans="1:19" ht="13.35" customHeight="1" thickBot="1" x14ac:dyDescent="0.25">
      <c r="A42" s="525"/>
      <c r="B42" s="526"/>
      <c r="C42" s="12"/>
      <c r="D42" s="7"/>
      <c r="E42" s="7"/>
      <c r="F42" s="11"/>
      <c r="G42" s="542"/>
      <c r="H42" s="543"/>
      <c r="I42" s="543"/>
      <c r="J42" s="543"/>
      <c r="K42" s="543"/>
      <c r="L42" s="543"/>
      <c r="M42" s="543"/>
      <c r="N42" s="543"/>
      <c r="O42" s="543"/>
      <c r="P42" s="543"/>
      <c r="Q42" s="543"/>
      <c r="R42" s="543"/>
      <c r="S42" s="544"/>
    </row>
    <row r="43" spans="1:19" ht="13.35" customHeight="1" x14ac:dyDescent="0.2">
      <c r="A43" s="523"/>
      <c r="B43" s="524"/>
      <c r="C43" s="10" t="s">
        <v>11</v>
      </c>
      <c r="D43" s="9" t="s">
        <v>12</v>
      </c>
      <c r="E43" s="9" t="s">
        <v>13</v>
      </c>
      <c r="F43" s="9" t="s">
        <v>21</v>
      </c>
      <c r="G43" s="539"/>
      <c r="H43" s="540"/>
      <c r="I43" s="540"/>
      <c r="J43" s="540"/>
      <c r="K43" s="540"/>
      <c r="L43" s="540"/>
      <c r="M43" s="540"/>
      <c r="N43" s="540"/>
      <c r="O43" s="540"/>
      <c r="P43" s="540"/>
      <c r="Q43" s="540"/>
      <c r="R43" s="540"/>
      <c r="S43" s="541"/>
    </row>
    <row r="44" spans="1:19" ht="13.35" customHeight="1" thickBot="1" x14ac:dyDescent="0.25">
      <c r="A44" s="525"/>
      <c r="B44" s="526"/>
      <c r="C44" s="12"/>
      <c r="D44" s="7"/>
      <c r="E44" s="7"/>
      <c r="F44" s="11"/>
      <c r="G44" s="542"/>
      <c r="H44" s="543"/>
      <c r="I44" s="543"/>
      <c r="J44" s="543"/>
      <c r="K44" s="543"/>
      <c r="L44" s="543"/>
      <c r="M44" s="543"/>
      <c r="N44" s="543"/>
      <c r="O44" s="543"/>
      <c r="P44" s="543"/>
      <c r="Q44" s="543"/>
      <c r="R44" s="543"/>
      <c r="S44" s="544"/>
    </row>
    <row r="45" spans="1:19" ht="13.35" customHeight="1" x14ac:dyDescent="0.2">
      <c r="A45" s="523"/>
      <c r="B45" s="524"/>
      <c r="C45" s="10" t="s">
        <v>11</v>
      </c>
      <c r="D45" s="9" t="s">
        <v>12</v>
      </c>
      <c r="E45" s="9" t="s">
        <v>13</v>
      </c>
      <c r="F45" s="9" t="s">
        <v>21</v>
      </c>
      <c r="G45" s="539"/>
      <c r="H45" s="540"/>
      <c r="I45" s="540"/>
      <c r="J45" s="540"/>
      <c r="K45" s="540"/>
      <c r="L45" s="540"/>
      <c r="M45" s="540"/>
      <c r="N45" s="540"/>
      <c r="O45" s="540"/>
      <c r="P45" s="540"/>
      <c r="Q45" s="540"/>
      <c r="R45" s="540"/>
      <c r="S45" s="541"/>
    </row>
    <row r="46" spans="1:19" ht="13.35" customHeight="1" thickBot="1" x14ac:dyDescent="0.25">
      <c r="A46" s="525"/>
      <c r="B46" s="526"/>
      <c r="C46" s="12"/>
      <c r="D46" s="7"/>
      <c r="E46" s="7"/>
      <c r="F46" s="11"/>
      <c r="G46" s="542"/>
      <c r="H46" s="543"/>
      <c r="I46" s="543"/>
      <c r="J46" s="543"/>
      <c r="K46" s="543"/>
      <c r="L46" s="543"/>
      <c r="M46" s="543"/>
      <c r="N46" s="543"/>
      <c r="O46" s="543"/>
      <c r="P46" s="543"/>
      <c r="Q46" s="543"/>
      <c r="R46" s="543"/>
      <c r="S46" s="544"/>
    </row>
    <row r="47" spans="1:19" ht="13.35" customHeight="1" x14ac:dyDescent="0.2">
      <c r="A47" s="523"/>
      <c r="B47" s="524"/>
      <c r="C47" s="10" t="s">
        <v>11</v>
      </c>
      <c r="D47" s="9" t="s">
        <v>12</v>
      </c>
      <c r="E47" s="9" t="s">
        <v>13</v>
      </c>
      <c r="F47" s="9" t="s">
        <v>21</v>
      </c>
      <c r="G47" s="539"/>
      <c r="H47" s="540"/>
      <c r="I47" s="540"/>
      <c r="J47" s="540"/>
      <c r="K47" s="540"/>
      <c r="L47" s="540"/>
      <c r="M47" s="540"/>
      <c r="N47" s="540"/>
      <c r="O47" s="540"/>
      <c r="P47" s="540"/>
      <c r="Q47" s="540"/>
      <c r="R47" s="540"/>
      <c r="S47" s="541"/>
    </row>
    <row r="48" spans="1:19" ht="13.35" customHeight="1" thickBot="1" x14ac:dyDescent="0.25">
      <c r="A48" s="545"/>
      <c r="B48" s="546"/>
      <c r="C48" s="8"/>
      <c r="D48" s="7"/>
      <c r="E48" s="7"/>
      <c r="F48" s="6"/>
      <c r="G48" s="542"/>
      <c r="H48" s="543"/>
      <c r="I48" s="543"/>
      <c r="J48" s="543"/>
      <c r="K48" s="543"/>
      <c r="L48" s="543"/>
      <c r="M48" s="543"/>
      <c r="N48" s="543"/>
      <c r="O48" s="543"/>
      <c r="P48" s="543"/>
      <c r="Q48" s="543"/>
      <c r="R48" s="543"/>
      <c r="S48" s="544"/>
    </row>
    <row r="49" spans="1:19" ht="15" thickBot="1" x14ac:dyDescent="0.25">
      <c r="A49" s="5"/>
      <c r="B49" s="5"/>
      <c r="C49" s="4"/>
      <c r="D49" s="4"/>
      <c r="E49" s="4"/>
      <c r="F49" s="4"/>
      <c r="G49" s="4"/>
      <c r="H49" s="4"/>
      <c r="I49" s="4"/>
      <c r="J49" s="4"/>
      <c r="K49" s="4"/>
      <c r="L49" s="4"/>
      <c r="M49" s="4"/>
      <c r="N49" s="4"/>
      <c r="O49" s="4"/>
      <c r="P49" s="4"/>
      <c r="Q49" s="4"/>
      <c r="R49" s="4"/>
      <c r="S49" s="4"/>
    </row>
    <row r="50" spans="1:19" ht="51" customHeight="1" thickBot="1" x14ac:dyDescent="0.25">
      <c r="A50" s="547" t="s">
        <v>20</v>
      </c>
      <c r="B50" s="548"/>
      <c r="C50" s="548"/>
      <c r="D50" s="548"/>
      <c r="E50" s="548"/>
      <c r="F50" s="548"/>
      <c r="G50" s="548"/>
      <c r="H50" s="548"/>
      <c r="I50" s="549"/>
      <c r="J50" s="550" t="s">
        <v>19</v>
      </c>
      <c r="K50" s="551"/>
      <c r="L50" s="551"/>
      <c r="M50" s="551"/>
      <c r="N50" s="551"/>
      <c r="O50" s="551"/>
      <c r="P50" s="551"/>
      <c r="Q50" s="551"/>
      <c r="R50" s="551"/>
      <c r="S50" s="552"/>
    </row>
    <row r="51" spans="1:19" ht="13.35" customHeight="1" x14ac:dyDescent="0.2">
      <c r="A51" s="537" t="s">
        <v>18</v>
      </c>
      <c r="B51" s="537"/>
      <c r="C51" s="537"/>
      <c r="D51" s="537"/>
      <c r="E51" s="537"/>
      <c r="F51" s="537"/>
      <c r="G51" s="537"/>
      <c r="H51" s="537"/>
      <c r="I51" s="537"/>
      <c r="J51" s="537"/>
      <c r="K51" s="537"/>
      <c r="L51" s="537"/>
      <c r="M51" s="537"/>
      <c r="N51" s="537"/>
      <c r="O51" s="537"/>
      <c r="P51" s="537"/>
      <c r="Q51" s="537"/>
      <c r="R51" s="537"/>
      <c r="S51" s="537"/>
    </row>
    <row r="52" spans="1:19" ht="13.35" customHeight="1" x14ac:dyDescent="0.2">
      <c r="A52" s="3" t="s">
        <v>17</v>
      </c>
      <c r="B52" s="3"/>
      <c r="C52" s="3"/>
      <c r="D52" s="3"/>
      <c r="E52" s="3"/>
      <c r="F52" s="3"/>
      <c r="G52" s="3"/>
      <c r="H52" s="3"/>
      <c r="I52" s="3"/>
      <c r="J52" s="3"/>
      <c r="K52" s="3"/>
      <c r="L52" s="3"/>
      <c r="M52" s="3"/>
      <c r="N52" s="3"/>
      <c r="O52" s="3"/>
      <c r="P52" s="3"/>
      <c r="Q52" s="3"/>
      <c r="R52" s="3"/>
      <c r="S52" s="3"/>
    </row>
    <row r="53" spans="1:19" ht="13.35" customHeight="1" x14ac:dyDescent="0.2">
      <c r="A53" s="3" t="s">
        <v>16</v>
      </c>
      <c r="B53" s="3"/>
      <c r="C53" s="3"/>
      <c r="D53" s="3"/>
      <c r="E53" s="3"/>
      <c r="F53" s="3"/>
      <c r="G53" s="3"/>
      <c r="H53" s="3"/>
      <c r="I53" s="3"/>
      <c r="J53" s="3"/>
      <c r="K53" s="3"/>
      <c r="L53" s="538" t="s">
        <v>15</v>
      </c>
      <c r="M53" s="538"/>
      <c r="N53" s="538"/>
      <c r="O53" s="538"/>
      <c r="P53" s="538"/>
      <c r="Q53" s="538"/>
      <c r="R53" s="538"/>
      <c r="S53" s="538"/>
    </row>
    <row r="54" spans="1:19" ht="17.399999999999999" customHeight="1" x14ac:dyDescent="0.2">
      <c r="L54" s="2"/>
      <c r="M54" s="2"/>
      <c r="N54" s="2"/>
      <c r="O54" s="2"/>
      <c r="P54" s="2"/>
      <c r="Q54" s="2"/>
      <c r="R54" s="2"/>
      <c r="S54" s="2"/>
    </row>
  </sheetData>
  <mergeCells count="106">
    <mergeCell ref="A1:S1"/>
    <mergeCell ref="I2:L2"/>
    <mergeCell ref="M2:N2"/>
    <mergeCell ref="A3:S3"/>
    <mergeCell ref="A4:S4"/>
    <mergeCell ref="A5:S5"/>
    <mergeCell ref="A6:S6"/>
    <mergeCell ref="A7:S7"/>
    <mergeCell ref="A8:S8"/>
    <mergeCell ref="A13:B13"/>
    <mergeCell ref="C13:G13"/>
    <mergeCell ref="H13:K13"/>
    <mergeCell ref="P13:R13"/>
    <mergeCell ref="A16:S16"/>
    <mergeCell ref="A9:S9"/>
    <mergeCell ref="A11:B11"/>
    <mergeCell ref="C11:S11"/>
    <mergeCell ref="A12:B12"/>
    <mergeCell ref="C12:G12"/>
    <mergeCell ref="H12:K12"/>
    <mergeCell ref="L12:S12"/>
    <mergeCell ref="A14:B14"/>
    <mergeCell ref="C14:G14"/>
    <mergeCell ref="H14:K14"/>
    <mergeCell ref="L14:S14"/>
    <mergeCell ref="J19:S19"/>
    <mergeCell ref="A21:J21"/>
    <mergeCell ref="K21:S21"/>
    <mergeCell ref="G25:H25"/>
    <mergeCell ref="M25:O25"/>
    <mergeCell ref="A15:B15"/>
    <mergeCell ref="C15:G15"/>
    <mergeCell ref="H15:K15"/>
    <mergeCell ref="L15:S15"/>
    <mergeCell ref="E31:E32"/>
    <mergeCell ref="F31:F32"/>
    <mergeCell ref="G31:H31"/>
    <mergeCell ref="M31:O31"/>
    <mergeCell ref="G32:H32"/>
    <mergeCell ref="A17:S17"/>
    <mergeCell ref="A18:B18"/>
    <mergeCell ref="C18:F18"/>
    <mergeCell ref="G18:I18"/>
    <mergeCell ref="A23:B23"/>
    <mergeCell ref="C23:F23"/>
    <mergeCell ref="G23:S23"/>
    <mergeCell ref="A24:B26"/>
    <mergeCell ref="G24:H24"/>
    <mergeCell ref="M24:O24"/>
    <mergeCell ref="C25:C26"/>
    <mergeCell ref="D25:D26"/>
    <mergeCell ref="E25:E26"/>
    <mergeCell ref="F25:F26"/>
    <mergeCell ref="J18:L18"/>
    <mergeCell ref="M18:S18"/>
    <mergeCell ref="A19:B19"/>
    <mergeCell ref="C19:F19"/>
    <mergeCell ref="G19:I19"/>
    <mergeCell ref="G26:H26"/>
    <mergeCell ref="M26:O26"/>
    <mergeCell ref="M29:O29"/>
    <mergeCell ref="A37:B38"/>
    <mergeCell ref="G37:H37"/>
    <mergeCell ref="M37:O37"/>
    <mergeCell ref="G38:H38"/>
    <mergeCell ref="M38:O38"/>
    <mergeCell ref="A39:B40"/>
    <mergeCell ref="G39:S40"/>
    <mergeCell ref="M32:O32"/>
    <mergeCell ref="D28:D29"/>
    <mergeCell ref="E28:E29"/>
    <mergeCell ref="G29:H29"/>
    <mergeCell ref="A33:B34"/>
    <mergeCell ref="G33:H33"/>
    <mergeCell ref="M33:O33"/>
    <mergeCell ref="G34:H34"/>
    <mergeCell ref="M34:O34"/>
    <mergeCell ref="A35:B36"/>
    <mergeCell ref="G35:H35"/>
    <mergeCell ref="M35:O35"/>
    <mergeCell ref="F28:F29"/>
    <mergeCell ref="G28:H28"/>
    <mergeCell ref="M28:O28"/>
    <mergeCell ref="A27:B29"/>
    <mergeCell ref="G27:H27"/>
    <mergeCell ref="M27:O27"/>
    <mergeCell ref="C28:C29"/>
    <mergeCell ref="G36:H36"/>
    <mergeCell ref="M36:O36"/>
    <mergeCell ref="A51:S51"/>
    <mergeCell ref="L53:S53"/>
    <mergeCell ref="A41:B42"/>
    <mergeCell ref="G41:S42"/>
    <mergeCell ref="A43:B44"/>
    <mergeCell ref="G43:S44"/>
    <mergeCell ref="A45:B46"/>
    <mergeCell ref="G45:S46"/>
    <mergeCell ref="A47:B48"/>
    <mergeCell ref="G47:S48"/>
    <mergeCell ref="A50:I50"/>
    <mergeCell ref="J50:S50"/>
    <mergeCell ref="A30:B32"/>
    <mergeCell ref="G30:H30"/>
    <mergeCell ref="M30:O30"/>
    <mergeCell ref="C31:C32"/>
    <mergeCell ref="D31:D32"/>
  </mergeCells>
  <phoneticPr fontId="16"/>
  <printOptions horizontalCentered="1" verticalCentered="1"/>
  <pageMargins left="0.39370078740157499" right="0.39370078740157499" top="0.39370078740157499" bottom="0.196850393700787" header="0.31496062992126" footer="0.31496062992126"/>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F65BD-9DF9-4BD0-B6C7-D7D639924B4C}">
  <sheetPr>
    <pageSetUpPr fitToPage="1"/>
  </sheetPr>
  <dimension ref="A1:W54"/>
  <sheetViews>
    <sheetView topLeftCell="A18" workbookViewId="0">
      <selection activeCell="Y48" sqref="Y48"/>
    </sheetView>
  </sheetViews>
  <sheetFormatPr defaultColWidth="9" defaultRowHeight="13.2" x14ac:dyDescent="0.2"/>
  <cols>
    <col min="1" max="4" width="9" style="1"/>
    <col min="5" max="6" width="9.6640625" style="1" customWidth="1"/>
    <col min="7" max="10" width="4.88671875" style="1" customWidth="1"/>
    <col min="11" max="12" width="6.88671875" style="1" customWidth="1"/>
    <col min="13" max="16" width="3.88671875" style="1" customWidth="1"/>
    <col min="17" max="19" width="4.88671875" style="1" customWidth="1"/>
    <col min="20" max="23" width="3.88671875" style="1" customWidth="1"/>
    <col min="24" max="16384" width="9" style="1"/>
  </cols>
  <sheetData>
    <row r="1" spans="1:23" ht="17.100000000000001" customHeight="1" x14ac:dyDescent="0.2">
      <c r="A1" s="667" t="s">
        <v>96</v>
      </c>
      <c r="B1" s="667"/>
      <c r="C1" s="667"/>
      <c r="E1" s="613" t="s">
        <v>78</v>
      </c>
      <c r="F1" s="613"/>
      <c r="G1" s="613"/>
      <c r="H1" s="613"/>
      <c r="I1" s="613"/>
      <c r="J1" s="613"/>
      <c r="K1" s="613"/>
      <c r="L1" s="613"/>
      <c r="M1" s="613"/>
      <c r="N1" s="613"/>
      <c r="O1" s="613"/>
      <c r="P1" s="613"/>
      <c r="Q1" s="613"/>
      <c r="R1" s="613"/>
      <c r="S1" s="613"/>
      <c r="T1" s="613"/>
      <c r="U1" s="613"/>
      <c r="V1" s="613"/>
      <c r="W1" s="613"/>
    </row>
    <row r="2" spans="1:23" x14ac:dyDescent="0.2">
      <c r="A2" s="667"/>
      <c r="B2" s="667"/>
      <c r="C2" s="667"/>
      <c r="M2" s="614" t="s">
        <v>77</v>
      </c>
      <c r="N2" s="614"/>
      <c r="O2" s="614"/>
      <c r="P2" s="614"/>
      <c r="Q2" s="668">
        <v>2024</v>
      </c>
      <c r="R2" s="668"/>
      <c r="S2" s="36" t="s">
        <v>10</v>
      </c>
      <c r="T2" s="51">
        <v>4</v>
      </c>
      <c r="U2" s="36" t="s">
        <v>76</v>
      </c>
      <c r="V2" s="51">
        <v>1</v>
      </c>
      <c r="W2" s="36" t="s">
        <v>14</v>
      </c>
    </row>
    <row r="3" spans="1:23" ht="20.100000000000001" customHeight="1" x14ac:dyDescent="0.2">
      <c r="A3" s="667"/>
      <c r="B3" s="667"/>
      <c r="C3" s="667"/>
      <c r="E3" s="615" t="s">
        <v>75</v>
      </c>
      <c r="F3" s="615"/>
      <c r="G3" s="615"/>
      <c r="H3" s="615"/>
      <c r="I3" s="615"/>
      <c r="J3" s="615"/>
      <c r="K3" s="615"/>
      <c r="L3" s="615"/>
      <c r="M3" s="615"/>
      <c r="N3" s="615"/>
      <c r="O3" s="615"/>
      <c r="P3" s="615"/>
      <c r="Q3" s="615"/>
      <c r="R3" s="615"/>
      <c r="S3" s="615"/>
      <c r="T3" s="615"/>
      <c r="U3" s="615"/>
      <c r="V3" s="615"/>
      <c r="W3" s="615"/>
    </row>
    <row r="4" spans="1:23" ht="12" customHeight="1" x14ac:dyDescent="0.2">
      <c r="E4" s="616" t="s">
        <v>74</v>
      </c>
      <c r="F4" s="616"/>
      <c r="G4" s="616"/>
      <c r="H4" s="616"/>
      <c r="I4" s="616"/>
      <c r="J4" s="616"/>
      <c r="K4" s="616"/>
      <c r="L4" s="616"/>
      <c r="M4" s="616"/>
      <c r="N4" s="616"/>
      <c r="O4" s="616"/>
      <c r="P4" s="616"/>
      <c r="Q4" s="616"/>
      <c r="R4" s="616"/>
      <c r="S4" s="616"/>
      <c r="T4" s="616"/>
      <c r="U4" s="616"/>
      <c r="V4" s="616"/>
      <c r="W4" s="616"/>
    </row>
    <row r="5" spans="1:23" ht="12.6" customHeight="1" x14ac:dyDescent="0.2">
      <c r="E5" s="594" t="s">
        <v>73</v>
      </c>
      <c r="F5" s="594"/>
      <c r="G5" s="594"/>
      <c r="H5" s="594"/>
      <c r="I5" s="594"/>
      <c r="J5" s="594"/>
      <c r="K5" s="594"/>
      <c r="L5" s="594"/>
      <c r="M5" s="594"/>
      <c r="N5" s="594"/>
      <c r="O5" s="594"/>
      <c r="P5" s="594"/>
      <c r="Q5" s="594"/>
      <c r="R5" s="594"/>
      <c r="S5" s="594"/>
      <c r="T5" s="594"/>
      <c r="U5" s="594"/>
      <c r="V5" s="594"/>
      <c r="W5" s="594"/>
    </row>
    <row r="6" spans="1:23" ht="12.6" customHeight="1" x14ac:dyDescent="0.2">
      <c r="E6" s="617" t="s">
        <v>72</v>
      </c>
      <c r="F6" s="617"/>
      <c r="G6" s="617"/>
      <c r="H6" s="617"/>
      <c r="I6" s="617"/>
      <c r="J6" s="617"/>
      <c r="K6" s="617"/>
      <c r="L6" s="617"/>
      <c r="M6" s="617"/>
      <c r="N6" s="617"/>
      <c r="O6" s="617"/>
      <c r="P6" s="617"/>
      <c r="Q6" s="617"/>
      <c r="R6" s="617"/>
      <c r="S6" s="617"/>
      <c r="T6" s="617"/>
      <c r="U6" s="617"/>
      <c r="V6" s="617"/>
      <c r="W6" s="617"/>
    </row>
    <row r="7" spans="1:23" ht="12.6" customHeight="1" x14ac:dyDescent="0.2">
      <c r="E7" s="594" t="s">
        <v>71</v>
      </c>
      <c r="F7" s="594"/>
      <c r="G7" s="594"/>
      <c r="H7" s="594"/>
      <c r="I7" s="594"/>
      <c r="J7" s="594"/>
      <c r="K7" s="594"/>
      <c r="L7" s="594"/>
      <c r="M7" s="594"/>
      <c r="N7" s="594"/>
      <c r="O7" s="594"/>
      <c r="P7" s="594"/>
      <c r="Q7" s="594"/>
      <c r="R7" s="594"/>
      <c r="S7" s="594"/>
      <c r="T7" s="594"/>
      <c r="U7" s="594"/>
      <c r="V7" s="594"/>
      <c r="W7" s="594"/>
    </row>
    <row r="8" spans="1:23" ht="12.6" customHeight="1" x14ac:dyDescent="0.2">
      <c r="E8" s="594" t="s">
        <v>70</v>
      </c>
      <c r="F8" s="594"/>
      <c r="G8" s="594"/>
      <c r="H8" s="594"/>
      <c r="I8" s="594"/>
      <c r="J8" s="594"/>
      <c r="K8" s="594"/>
      <c r="L8" s="594"/>
      <c r="M8" s="594"/>
      <c r="N8" s="594"/>
      <c r="O8" s="594"/>
      <c r="P8" s="594"/>
      <c r="Q8" s="594"/>
      <c r="R8" s="594"/>
      <c r="S8" s="594"/>
      <c r="T8" s="594"/>
      <c r="U8" s="594"/>
      <c r="V8" s="594"/>
      <c r="W8" s="594"/>
    </row>
    <row r="9" spans="1:23" ht="12.6" customHeight="1" x14ac:dyDescent="0.2">
      <c r="E9" s="594" t="s">
        <v>69</v>
      </c>
      <c r="F9" s="594"/>
      <c r="G9" s="594"/>
      <c r="H9" s="594"/>
      <c r="I9" s="594"/>
      <c r="J9" s="594"/>
      <c r="K9" s="594"/>
      <c r="L9" s="594"/>
      <c r="M9" s="594"/>
      <c r="N9" s="594"/>
      <c r="O9" s="594"/>
      <c r="P9" s="594"/>
      <c r="Q9" s="594"/>
      <c r="R9" s="594"/>
      <c r="S9" s="594"/>
      <c r="T9" s="594"/>
      <c r="U9" s="594"/>
      <c r="V9" s="594"/>
      <c r="W9" s="594"/>
    </row>
    <row r="10" spans="1:23" ht="8.4" customHeight="1" thickBot="1" x14ac:dyDescent="0.25">
      <c r="E10" s="35"/>
      <c r="F10" s="35"/>
      <c r="G10" s="35"/>
      <c r="H10" s="35"/>
      <c r="I10" s="35"/>
      <c r="J10" s="35"/>
      <c r="K10" s="35"/>
      <c r="L10" s="35"/>
      <c r="M10" s="35"/>
      <c r="N10" s="35"/>
      <c r="O10" s="35"/>
      <c r="P10" s="35"/>
      <c r="Q10" s="35"/>
      <c r="R10" s="35"/>
      <c r="S10" s="35"/>
      <c r="T10" s="35"/>
      <c r="U10" s="35"/>
      <c r="V10" s="35"/>
      <c r="W10" s="35"/>
    </row>
    <row r="11" spans="1:23" ht="17.399999999999999" customHeight="1" thickBot="1" x14ac:dyDescent="0.25">
      <c r="E11" s="595" t="s">
        <v>68</v>
      </c>
      <c r="F11" s="596"/>
      <c r="G11" s="597" t="s">
        <v>67</v>
      </c>
      <c r="H11" s="598"/>
      <c r="I11" s="598"/>
      <c r="J11" s="598"/>
      <c r="K11" s="598"/>
      <c r="L11" s="598"/>
      <c r="M11" s="598"/>
      <c r="N11" s="598"/>
      <c r="O11" s="598"/>
      <c r="P11" s="598"/>
      <c r="Q11" s="598"/>
      <c r="R11" s="598"/>
      <c r="S11" s="598"/>
      <c r="T11" s="598"/>
      <c r="U11" s="598"/>
      <c r="V11" s="598"/>
      <c r="W11" s="599"/>
    </row>
    <row r="12" spans="1:23" ht="16.649999999999999" customHeight="1" x14ac:dyDescent="0.2">
      <c r="E12" s="600" t="s">
        <v>66</v>
      </c>
      <c r="F12" s="601"/>
      <c r="G12" s="660" t="s">
        <v>95</v>
      </c>
      <c r="H12" s="661"/>
      <c r="I12" s="661"/>
      <c r="J12" s="661"/>
      <c r="K12" s="661"/>
      <c r="L12" s="604" t="s">
        <v>65</v>
      </c>
      <c r="M12" s="605"/>
      <c r="N12" s="605"/>
      <c r="O12" s="606"/>
      <c r="P12" s="662" t="s">
        <v>94</v>
      </c>
      <c r="Q12" s="662"/>
      <c r="R12" s="662"/>
      <c r="S12" s="662"/>
      <c r="T12" s="662"/>
      <c r="U12" s="662"/>
      <c r="V12" s="662"/>
      <c r="W12" s="663"/>
    </row>
    <row r="13" spans="1:23" ht="16.649999999999999" customHeight="1" x14ac:dyDescent="0.2">
      <c r="E13" s="588" t="s">
        <v>0</v>
      </c>
      <c r="F13" s="589"/>
      <c r="G13" s="658" t="s">
        <v>93</v>
      </c>
      <c r="H13" s="659"/>
      <c r="I13" s="659"/>
      <c r="J13" s="659"/>
      <c r="K13" s="659"/>
      <c r="L13" s="590" t="s">
        <v>64</v>
      </c>
      <c r="M13" s="591"/>
      <c r="N13" s="591"/>
      <c r="O13" s="592"/>
      <c r="P13" s="50">
        <v>1</v>
      </c>
      <c r="Q13" s="48" t="s">
        <v>10</v>
      </c>
      <c r="R13" s="49">
        <v>1</v>
      </c>
      <c r="S13" s="48" t="s">
        <v>63</v>
      </c>
      <c r="T13" s="659" t="s">
        <v>92</v>
      </c>
      <c r="U13" s="659"/>
      <c r="V13" s="659"/>
      <c r="W13" s="47" t="s">
        <v>62</v>
      </c>
    </row>
    <row r="14" spans="1:23" ht="16.649999999999999" customHeight="1" x14ac:dyDescent="0.2">
      <c r="E14" s="608" t="s">
        <v>61</v>
      </c>
      <c r="F14" s="609"/>
      <c r="G14" s="664" t="s">
        <v>91</v>
      </c>
      <c r="H14" s="665"/>
      <c r="I14" s="665"/>
      <c r="J14" s="665"/>
      <c r="K14" s="665"/>
      <c r="L14" s="610" t="s">
        <v>60</v>
      </c>
      <c r="M14" s="611"/>
      <c r="N14" s="611"/>
      <c r="O14" s="609"/>
      <c r="P14" s="664" t="s">
        <v>90</v>
      </c>
      <c r="Q14" s="665"/>
      <c r="R14" s="665"/>
      <c r="S14" s="665"/>
      <c r="T14" s="665"/>
      <c r="U14" s="665"/>
      <c r="V14" s="665"/>
      <c r="W14" s="666"/>
    </row>
    <row r="15" spans="1:23" ht="16.649999999999999" customHeight="1" thickBot="1" x14ac:dyDescent="0.25">
      <c r="E15" s="583" t="s">
        <v>59</v>
      </c>
      <c r="F15" s="584"/>
      <c r="G15" s="653" t="s">
        <v>89</v>
      </c>
      <c r="H15" s="654"/>
      <c r="I15" s="654"/>
      <c r="J15" s="654"/>
      <c r="K15" s="654"/>
      <c r="L15" s="585" t="s">
        <v>58</v>
      </c>
      <c r="M15" s="586"/>
      <c r="N15" s="586"/>
      <c r="O15" s="584"/>
      <c r="P15" s="655" t="s">
        <v>88</v>
      </c>
      <c r="Q15" s="656"/>
      <c r="R15" s="656"/>
      <c r="S15" s="656"/>
      <c r="T15" s="656"/>
      <c r="U15" s="656"/>
      <c r="V15" s="656"/>
      <c r="W15" s="657"/>
    </row>
    <row r="16" spans="1:23" x14ac:dyDescent="0.2">
      <c r="E16" s="593" t="s">
        <v>57</v>
      </c>
      <c r="F16" s="593"/>
      <c r="G16" s="593"/>
      <c r="H16" s="593"/>
      <c r="I16" s="593"/>
      <c r="J16" s="593"/>
      <c r="K16" s="593"/>
      <c r="L16" s="593"/>
      <c r="M16" s="593"/>
      <c r="N16" s="593"/>
      <c r="O16" s="593"/>
      <c r="P16" s="593"/>
      <c r="Q16" s="593"/>
      <c r="R16" s="593"/>
      <c r="S16" s="593"/>
      <c r="T16" s="593"/>
      <c r="U16" s="593"/>
      <c r="V16" s="593"/>
      <c r="W16" s="593"/>
    </row>
    <row r="17" spans="5:23" ht="24.6" customHeight="1" x14ac:dyDescent="0.2">
      <c r="E17" s="559" t="s">
        <v>56</v>
      </c>
      <c r="F17" s="559"/>
      <c r="G17" s="559"/>
      <c r="H17" s="559"/>
      <c r="I17" s="559"/>
      <c r="J17" s="559"/>
      <c r="K17" s="559"/>
      <c r="L17" s="559"/>
      <c r="M17" s="559"/>
      <c r="N17" s="559"/>
      <c r="O17" s="559"/>
      <c r="P17" s="559"/>
      <c r="Q17" s="559"/>
      <c r="R17" s="559"/>
      <c r="S17" s="559"/>
      <c r="T17" s="559"/>
      <c r="U17" s="559"/>
      <c r="V17" s="559"/>
      <c r="W17" s="559"/>
    </row>
    <row r="18" spans="5:23" ht="28.65" customHeight="1" x14ac:dyDescent="0.2">
      <c r="E18" s="560" t="s">
        <v>55</v>
      </c>
      <c r="F18" s="561"/>
      <c r="G18" s="562" t="s">
        <v>54</v>
      </c>
      <c r="H18" s="563"/>
      <c r="I18" s="563"/>
      <c r="J18" s="564"/>
      <c r="K18" s="560" t="s">
        <v>53</v>
      </c>
      <c r="L18" s="565"/>
      <c r="M18" s="561"/>
      <c r="N18" s="574" t="s">
        <v>52</v>
      </c>
      <c r="O18" s="574"/>
      <c r="P18" s="574"/>
      <c r="Q18" s="575"/>
      <c r="R18" s="575"/>
      <c r="S18" s="575"/>
      <c r="T18" s="575"/>
      <c r="U18" s="575"/>
      <c r="V18" s="575"/>
      <c r="W18" s="575"/>
    </row>
    <row r="19" spans="5:23" ht="20.399999999999999" customHeight="1" x14ac:dyDescent="0.2">
      <c r="E19" s="648" t="s">
        <v>79</v>
      </c>
      <c r="F19" s="649"/>
      <c r="G19" s="650" t="s">
        <v>79</v>
      </c>
      <c r="H19" s="651"/>
      <c r="I19" s="651"/>
      <c r="J19" s="652"/>
      <c r="K19" s="578"/>
      <c r="L19" s="579"/>
      <c r="M19" s="580"/>
      <c r="N19" s="581" t="s">
        <v>51</v>
      </c>
      <c r="O19" s="582"/>
      <c r="P19" s="582"/>
      <c r="Q19" s="582"/>
      <c r="R19" s="582"/>
      <c r="S19" s="582"/>
      <c r="T19" s="582"/>
      <c r="U19" s="582"/>
      <c r="V19" s="582"/>
      <c r="W19" s="582"/>
    </row>
    <row r="20" spans="5:23" ht="28.35" customHeight="1" thickBot="1" x14ac:dyDescent="0.25">
      <c r="E20" s="30" t="s">
        <v>50</v>
      </c>
      <c r="F20" s="29"/>
      <c r="G20" s="29"/>
      <c r="H20" s="29"/>
      <c r="I20" s="29"/>
      <c r="J20" s="29"/>
      <c r="K20" s="29"/>
      <c r="L20" s="29"/>
      <c r="M20" s="29"/>
      <c r="N20" s="29"/>
      <c r="O20" s="29"/>
      <c r="P20" s="29"/>
      <c r="Q20" s="29"/>
      <c r="R20" s="29"/>
      <c r="S20" s="29"/>
      <c r="T20" s="29"/>
      <c r="U20" s="29"/>
      <c r="V20" s="29"/>
      <c r="W20" s="29"/>
    </row>
    <row r="21" spans="5:23" ht="64.349999999999994" customHeight="1" thickBot="1" x14ac:dyDescent="0.25">
      <c r="E21" s="547" t="s">
        <v>49</v>
      </c>
      <c r="F21" s="548"/>
      <c r="G21" s="548"/>
      <c r="H21" s="548"/>
      <c r="I21" s="548"/>
      <c r="J21" s="548"/>
      <c r="K21" s="548"/>
      <c r="L21" s="548"/>
      <c r="M21" s="548"/>
      <c r="N21" s="549"/>
      <c r="O21" s="550" t="s">
        <v>48</v>
      </c>
      <c r="P21" s="551"/>
      <c r="Q21" s="551"/>
      <c r="R21" s="551"/>
      <c r="S21" s="551"/>
      <c r="T21" s="551"/>
      <c r="U21" s="551"/>
      <c r="V21" s="551"/>
      <c r="W21" s="552"/>
    </row>
    <row r="22" spans="5:23" ht="15" thickBot="1" x14ac:dyDescent="0.25">
      <c r="E22" s="28"/>
      <c r="F22" s="5"/>
      <c r="G22" s="4"/>
      <c r="H22" s="4"/>
      <c r="I22" s="4"/>
      <c r="J22" s="4"/>
      <c r="K22" s="4"/>
      <c r="L22" s="4"/>
      <c r="M22" s="4"/>
      <c r="N22" s="4"/>
      <c r="O22" s="4"/>
      <c r="P22" s="4"/>
      <c r="Q22" s="4"/>
      <c r="R22" s="4"/>
      <c r="S22" s="4"/>
      <c r="T22" s="4"/>
      <c r="U22" s="4"/>
      <c r="V22" s="4"/>
      <c r="W22" s="4"/>
    </row>
    <row r="23" spans="5:23" ht="25.35" customHeight="1" thickBot="1" x14ac:dyDescent="0.25">
      <c r="E23" s="566" t="s">
        <v>47</v>
      </c>
      <c r="F23" s="567"/>
      <c r="G23" s="568" t="s">
        <v>46</v>
      </c>
      <c r="H23" s="569"/>
      <c r="I23" s="569"/>
      <c r="J23" s="570"/>
      <c r="K23" s="571" t="s">
        <v>45</v>
      </c>
      <c r="L23" s="572"/>
      <c r="M23" s="572"/>
      <c r="N23" s="572"/>
      <c r="O23" s="572"/>
      <c r="P23" s="572"/>
      <c r="Q23" s="572"/>
      <c r="R23" s="572"/>
      <c r="S23" s="572"/>
      <c r="T23" s="572"/>
      <c r="U23" s="572"/>
      <c r="V23" s="572"/>
      <c r="W23" s="573"/>
    </row>
    <row r="24" spans="5:23" ht="10.35" customHeight="1" x14ac:dyDescent="0.2">
      <c r="E24" s="523" t="s">
        <v>44</v>
      </c>
      <c r="F24" s="524"/>
      <c r="G24" s="10" t="s">
        <v>11</v>
      </c>
      <c r="H24" s="9" t="s">
        <v>12</v>
      </c>
      <c r="I24" s="9" t="s">
        <v>13</v>
      </c>
      <c r="J24" s="9" t="s">
        <v>21</v>
      </c>
      <c r="K24" s="529" t="s">
        <v>43</v>
      </c>
      <c r="L24" s="530"/>
      <c r="M24" s="18" t="s">
        <v>24</v>
      </c>
      <c r="N24" s="19"/>
      <c r="O24" s="18" t="s">
        <v>23</v>
      </c>
      <c r="P24" s="42" t="s">
        <v>79</v>
      </c>
      <c r="Q24" s="529" t="s">
        <v>37</v>
      </c>
      <c r="R24" s="531"/>
      <c r="S24" s="530"/>
      <c r="T24" s="18" t="s">
        <v>24</v>
      </c>
      <c r="U24" s="19"/>
      <c r="V24" s="18" t="s">
        <v>23</v>
      </c>
      <c r="W24" s="46" t="s">
        <v>79</v>
      </c>
    </row>
    <row r="25" spans="5:23" ht="10.35" customHeight="1" x14ac:dyDescent="0.2">
      <c r="E25" s="525"/>
      <c r="F25" s="526"/>
      <c r="G25" s="646" t="s">
        <v>79</v>
      </c>
      <c r="H25" s="553"/>
      <c r="I25" s="553"/>
      <c r="J25" s="553"/>
      <c r="K25" s="557" t="s">
        <v>42</v>
      </c>
      <c r="L25" s="558"/>
      <c r="M25" s="14" t="s">
        <v>24</v>
      </c>
      <c r="N25" s="15"/>
      <c r="O25" s="14" t="s">
        <v>23</v>
      </c>
      <c r="P25" s="40" t="s">
        <v>79</v>
      </c>
      <c r="Q25" s="520" t="s">
        <v>41</v>
      </c>
      <c r="R25" s="521"/>
      <c r="S25" s="522"/>
      <c r="T25" s="14" t="s">
        <v>24</v>
      </c>
      <c r="U25" s="15"/>
      <c r="V25" s="14" t="s">
        <v>23</v>
      </c>
      <c r="W25" s="45" t="s">
        <v>79</v>
      </c>
    </row>
    <row r="26" spans="5:23" ht="10.35" customHeight="1" thickBot="1" x14ac:dyDescent="0.25">
      <c r="E26" s="525"/>
      <c r="F26" s="526"/>
      <c r="G26" s="647"/>
      <c r="H26" s="554"/>
      <c r="I26" s="554"/>
      <c r="J26" s="554"/>
      <c r="K26" s="534" t="s">
        <v>22</v>
      </c>
      <c r="L26" s="535"/>
      <c r="M26" s="25" t="s">
        <v>5</v>
      </c>
      <c r="N26" s="44" t="s">
        <v>79</v>
      </c>
      <c r="O26" s="25" t="s">
        <v>6</v>
      </c>
      <c r="P26" s="26"/>
      <c r="Q26" s="534"/>
      <c r="R26" s="536"/>
      <c r="S26" s="535"/>
      <c r="T26" s="25"/>
      <c r="U26" s="26"/>
      <c r="V26" s="25"/>
      <c r="W26" s="27"/>
    </row>
    <row r="27" spans="5:23" ht="10.35" customHeight="1" x14ac:dyDescent="0.2">
      <c r="E27" s="523" t="s">
        <v>40</v>
      </c>
      <c r="F27" s="524"/>
      <c r="G27" s="10" t="s">
        <v>11</v>
      </c>
      <c r="H27" s="9" t="s">
        <v>12</v>
      </c>
      <c r="I27" s="9" t="s">
        <v>13</v>
      </c>
      <c r="J27" s="9" t="s">
        <v>21</v>
      </c>
      <c r="K27" s="529" t="s">
        <v>39</v>
      </c>
      <c r="L27" s="530"/>
      <c r="M27" s="18" t="s">
        <v>24</v>
      </c>
      <c r="N27" s="19"/>
      <c r="O27" s="18" t="s">
        <v>23</v>
      </c>
      <c r="P27" s="42" t="s">
        <v>79</v>
      </c>
      <c r="Q27" s="529" t="s">
        <v>38</v>
      </c>
      <c r="R27" s="531"/>
      <c r="S27" s="530"/>
      <c r="T27" s="18" t="s">
        <v>24</v>
      </c>
      <c r="U27" s="42" t="s">
        <v>79</v>
      </c>
      <c r="V27" s="18" t="s">
        <v>23</v>
      </c>
      <c r="W27" s="17"/>
    </row>
    <row r="28" spans="5:23" ht="10.35" customHeight="1" x14ac:dyDescent="0.2">
      <c r="E28" s="525"/>
      <c r="F28" s="526"/>
      <c r="G28" s="532"/>
      <c r="H28" s="553"/>
      <c r="I28" s="644" t="s">
        <v>79</v>
      </c>
      <c r="J28" s="553"/>
      <c r="K28" s="520" t="s">
        <v>37</v>
      </c>
      <c r="L28" s="522"/>
      <c r="M28" s="14" t="s">
        <v>24</v>
      </c>
      <c r="N28" s="40" t="s">
        <v>79</v>
      </c>
      <c r="O28" s="14" t="s">
        <v>23</v>
      </c>
      <c r="P28" s="15"/>
      <c r="Q28" s="520" t="s">
        <v>36</v>
      </c>
      <c r="R28" s="521"/>
      <c r="S28" s="522"/>
      <c r="T28" s="14" t="s">
        <v>24</v>
      </c>
      <c r="U28" s="40" t="s">
        <v>79</v>
      </c>
      <c r="V28" s="14" t="s">
        <v>23</v>
      </c>
      <c r="W28" s="13"/>
    </row>
    <row r="29" spans="5:23" ht="10.35" customHeight="1" thickBot="1" x14ac:dyDescent="0.25">
      <c r="E29" s="527"/>
      <c r="F29" s="528"/>
      <c r="G29" s="533"/>
      <c r="H29" s="554"/>
      <c r="I29" s="645"/>
      <c r="J29" s="554"/>
      <c r="K29" s="555" t="s">
        <v>22</v>
      </c>
      <c r="L29" s="556"/>
      <c r="M29" s="25" t="s">
        <v>5</v>
      </c>
      <c r="N29" s="26"/>
      <c r="O29" s="25" t="s">
        <v>6</v>
      </c>
      <c r="P29" s="43" t="s">
        <v>79</v>
      </c>
      <c r="Q29" s="534"/>
      <c r="R29" s="536"/>
      <c r="S29" s="535"/>
      <c r="T29" s="23"/>
      <c r="U29" s="24"/>
      <c r="V29" s="23"/>
      <c r="W29" s="22"/>
    </row>
    <row r="30" spans="5:23" ht="10.35" customHeight="1" x14ac:dyDescent="0.2">
      <c r="E30" s="523" t="s">
        <v>35</v>
      </c>
      <c r="F30" s="524"/>
      <c r="G30" s="10" t="s">
        <v>11</v>
      </c>
      <c r="H30" s="9" t="s">
        <v>12</v>
      </c>
      <c r="I30" s="9" t="s">
        <v>13</v>
      </c>
      <c r="J30" s="9" t="s">
        <v>21</v>
      </c>
      <c r="K30" s="529" t="s">
        <v>25</v>
      </c>
      <c r="L30" s="530"/>
      <c r="M30" s="18" t="s">
        <v>24</v>
      </c>
      <c r="N30" s="19"/>
      <c r="O30" s="18" t="s">
        <v>23</v>
      </c>
      <c r="P30" s="19"/>
      <c r="Q30" s="529" t="s">
        <v>26</v>
      </c>
      <c r="R30" s="531"/>
      <c r="S30" s="530"/>
      <c r="T30" s="18" t="s">
        <v>24</v>
      </c>
      <c r="U30" s="19"/>
      <c r="V30" s="18" t="s">
        <v>23</v>
      </c>
      <c r="W30" s="17"/>
    </row>
    <row r="31" spans="5:23" ht="10.35" customHeight="1" x14ac:dyDescent="0.2">
      <c r="E31" s="525"/>
      <c r="F31" s="526"/>
      <c r="G31" s="532"/>
      <c r="H31" s="553"/>
      <c r="I31" s="553"/>
      <c r="J31" s="553"/>
      <c r="K31" s="557" t="s">
        <v>34</v>
      </c>
      <c r="L31" s="558"/>
      <c r="M31" s="14" t="s">
        <v>24</v>
      </c>
      <c r="N31" s="15"/>
      <c r="O31" s="14" t="s">
        <v>23</v>
      </c>
      <c r="P31" s="15"/>
      <c r="Q31" s="520" t="s">
        <v>33</v>
      </c>
      <c r="R31" s="521"/>
      <c r="S31" s="522"/>
      <c r="T31" s="14" t="s">
        <v>24</v>
      </c>
      <c r="U31" s="15"/>
      <c r="V31" s="14" t="s">
        <v>23</v>
      </c>
      <c r="W31" s="13"/>
    </row>
    <row r="32" spans="5:23" ht="10.35" customHeight="1" thickBot="1" x14ac:dyDescent="0.25">
      <c r="E32" s="527"/>
      <c r="F32" s="528"/>
      <c r="G32" s="533"/>
      <c r="H32" s="554"/>
      <c r="I32" s="554"/>
      <c r="J32" s="554"/>
      <c r="K32" s="534" t="s">
        <v>22</v>
      </c>
      <c r="L32" s="535"/>
      <c r="M32" s="25" t="s">
        <v>5</v>
      </c>
      <c r="N32" s="26"/>
      <c r="O32" s="25" t="s">
        <v>6</v>
      </c>
      <c r="P32" s="24"/>
      <c r="Q32" s="534"/>
      <c r="R32" s="536"/>
      <c r="S32" s="535"/>
      <c r="T32" s="23"/>
      <c r="U32" s="24"/>
      <c r="V32" s="23"/>
      <c r="W32" s="22"/>
    </row>
    <row r="33" spans="5:23" ht="13.35" customHeight="1" x14ac:dyDescent="0.2">
      <c r="E33" s="523" t="s">
        <v>32</v>
      </c>
      <c r="F33" s="524"/>
      <c r="G33" s="10" t="s">
        <v>11</v>
      </c>
      <c r="H33" s="9" t="s">
        <v>12</v>
      </c>
      <c r="I33" s="9" t="s">
        <v>13</v>
      </c>
      <c r="J33" s="9" t="s">
        <v>21</v>
      </c>
      <c r="K33" s="529" t="s">
        <v>27</v>
      </c>
      <c r="L33" s="530"/>
      <c r="M33" s="18" t="s">
        <v>24</v>
      </c>
      <c r="N33" s="19"/>
      <c r="O33" s="18" t="s">
        <v>23</v>
      </c>
      <c r="P33" s="42" t="s">
        <v>79</v>
      </c>
      <c r="Q33" s="529" t="s">
        <v>31</v>
      </c>
      <c r="R33" s="531"/>
      <c r="S33" s="530"/>
      <c r="T33" s="18" t="s">
        <v>24</v>
      </c>
      <c r="U33" s="42" t="s">
        <v>79</v>
      </c>
      <c r="V33" s="18" t="s">
        <v>23</v>
      </c>
      <c r="W33" s="17"/>
    </row>
    <row r="34" spans="5:23" ht="13.35" customHeight="1" thickBot="1" x14ac:dyDescent="0.25">
      <c r="E34" s="525"/>
      <c r="F34" s="526"/>
      <c r="G34" s="12"/>
      <c r="H34" s="7"/>
      <c r="I34" s="7"/>
      <c r="J34" s="41" t="s">
        <v>79</v>
      </c>
      <c r="K34" s="534" t="s">
        <v>22</v>
      </c>
      <c r="L34" s="535"/>
      <c r="M34" s="16" t="s">
        <v>5</v>
      </c>
      <c r="N34" s="21"/>
      <c r="O34" s="20" t="s">
        <v>6</v>
      </c>
      <c r="P34" s="40" t="s">
        <v>79</v>
      </c>
      <c r="Q34" s="534"/>
      <c r="R34" s="536"/>
      <c r="S34" s="535"/>
      <c r="T34" s="14"/>
      <c r="U34" s="15"/>
      <c r="V34" s="14"/>
      <c r="W34" s="13"/>
    </row>
    <row r="35" spans="5:23" ht="13.35" customHeight="1" x14ac:dyDescent="0.2">
      <c r="E35" s="523" t="s">
        <v>30</v>
      </c>
      <c r="F35" s="524"/>
      <c r="G35" s="10" t="s">
        <v>11</v>
      </c>
      <c r="H35" s="9" t="s">
        <v>12</v>
      </c>
      <c r="I35" s="9" t="s">
        <v>13</v>
      </c>
      <c r="J35" s="9" t="s">
        <v>21</v>
      </c>
      <c r="K35" s="529" t="s">
        <v>27</v>
      </c>
      <c r="L35" s="530"/>
      <c r="M35" s="18" t="s">
        <v>24</v>
      </c>
      <c r="N35" s="19"/>
      <c r="O35" s="18" t="s">
        <v>23</v>
      </c>
      <c r="P35" s="19"/>
      <c r="Q35" s="529" t="s">
        <v>29</v>
      </c>
      <c r="R35" s="531"/>
      <c r="S35" s="530"/>
      <c r="T35" s="18" t="s">
        <v>24</v>
      </c>
      <c r="U35" s="19"/>
      <c r="V35" s="18" t="s">
        <v>23</v>
      </c>
      <c r="W35" s="17"/>
    </row>
    <row r="36" spans="5:23" ht="13.35" customHeight="1" thickBot="1" x14ac:dyDescent="0.25">
      <c r="E36" s="525"/>
      <c r="F36" s="526"/>
      <c r="G36" s="12"/>
      <c r="H36" s="7"/>
      <c r="I36" s="7"/>
      <c r="J36" s="11"/>
      <c r="K36" s="534" t="s">
        <v>22</v>
      </c>
      <c r="L36" s="535"/>
      <c r="M36" s="16" t="s">
        <v>5</v>
      </c>
      <c r="N36" s="21"/>
      <c r="O36" s="20" t="s">
        <v>6</v>
      </c>
      <c r="P36" s="15"/>
      <c r="Q36" s="534"/>
      <c r="R36" s="536"/>
      <c r="S36" s="535"/>
      <c r="T36" s="14"/>
      <c r="U36" s="15"/>
      <c r="V36" s="14"/>
      <c r="W36" s="13"/>
    </row>
    <row r="37" spans="5:23" ht="13.35" customHeight="1" x14ac:dyDescent="0.2">
      <c r="E37" s="523" t="s">
        <v>28</v>
      </c>
      <c r="F37" s="524"/>
      <c r="G37" s="10" t="s">
        <v>11</v>
      </c>
      <c r="H37" s="9" t="s">
        <v>12</v>
      </c>
      <c r="I37" s="9" t="s">
        <v>13</v>
      </c>
      <c r="J37" s="9" t="s">
        <v>21</v>
      </c>
      <c r="K37" s="529" t="s">
        <v>27</v>
      </c>
      <c r="L37" s="530"/>
      <c r="M37" s="18" t="s">
        <v>24</v>
      </c>
      <c r="N37" s="19"/>
      <c r="O37" s="18" t="s">
        <v>23</v>
      </c>
      <c r="P37" s="19"/>
      <c r="Q37" s="529" t="s">
        <v>26</v>
      </c>
      <c r="R37" s="531"/>
      <c r="S37" s="530"/>
      <c r="T37" s="18" t="s">
        <v>24</v>
      </c>
      <c r="U37" s="19"/>
      <c r="V37" s="18" t="s">
        <v>23</v>
      </c>
      <c r="W37" s="17"/>
    </row>
    <row r="38" spans="5:23" ht="13.35" customHeight="1" thickBot="1" x14ac:dyDescent="0.25">
      <c r="E38" s="525"/>
      <c r="F38" s="526"/>
      <c r="G38" s="12"/>
      <c r="H38" s="7"/>
      <c r="I38" s="7"/>
      <c r="J38" s="11"/>
      <c r="K38" s="534" t="s">
        <v>25</v>
      </c>
      <c r="L38" s="535"/>
      <c r="M38" s="14" t="s">
        <v>24</v>
      </c>
      <c r="N38" s="15"/>
      <c r="O38" s="14" t="s">
        <v>23</v>
      </c>
      <c r="P38" s="15"/>
      <c r="Q38" s="534" t="s">
        <v>22</v>
      </c>
      <c r="R38" s="536"/>
      <c r="S38" s="535"/>
      <c r="T38" s="14" t="s">
        <v>5</v>
      </c>
      <c r="U38" s="15"/>
      <c r="V38" s="14" t="s">
        <v>6</v>
      </c>
      <c r="W38" s="13"/>
    </row>
    <row r="39" spans="5:23" ht="13.35" customHeight="1" x14ac:dyDescent="0.2">
      <c r="E39" s="634" t="s">
        <v>87</v>
      </c>
      <c r="F39" s="635"/>
      <c r="G39" s="10" t="s">
        <v>11</v>
      </c>
      <c r="H39" s="9" t="s">
        <v>12</v>
      </c>
      <c r="I39" s="9" t="s">
        <v>13</v>
      </c>
      <c r="J39" s="9" t="s">
        <v>21</v>
      </c>
      <c r="K39" s="638" t="s">
        <v>86</v>
      </c>
      <c r="L39" s="639"/>
      <c r="M39" s="639"/>
      <c r="N39" s="639"/>
      <c r="O39" s="639"/>
      <c r="P39" s="639"/>
      <c r="Q39" s="639"/>
      <c r="R39" s="639"/>
      <c r="S39" s="639"/>
      <c r="T39" s="639"/>
      <c r="U39" s="639"/>
      <c r="V39" s="639"/>
      <c r="W39" s="640"/>
    </row>
    <row r="40" spans="5:23" ht="13.35" customHeight="1" thickBot="1" x14ac:dyDescent="0.25">
      <c r="E40" s="636"/>
      <c r="F40" s="637"/>
      <c r="G40" s="12"/>
      <c r="H40" s="7"/>
      <c r="I40" s="39" t="s">
        <v>79</v>
      </c>
      <c r="J40" s="11"/>
      <c r="K40" s="641"/>
      <c r="L40" s="642"/>
      <c r="M40" s="642"/>
      <c r="N40" s="642"/>
      <c r="O40" s="642"/>
      <c r="P40" s="642"/>
      <c r="Q40" s="642"/>
      <c r="R40" s="642"/>
      <c r="S40" s="642"/>
      <c r="T40" s="642"/>
      <c r="U40" s="642"/>
      <c r="V40" s="642"/>
      <c r="W40" s="643"/>
    </row>
    <row r="41" spans="5:23" ht="13.35" customHeight="1" x14ac:dyDescent="0.2">
      <c r="E41" s="618" t="s">
        <v>85</v>
      </c>
      <c r="F41" s="619"/>
      <c r="G41" s="10" t="s">
        <v>11</v>
      </c>
      <c r="H41" s="9" t="s">
        <v>12</v>
      </c>
      <c r="I41" s="9" t="s">
        <v>13</v>
      </c>
      <c r="J41" s="9" t="s">
        <v>21</v>
      </c>
      <c r="K41" s="622" t="s">
        <v>84</v>
      </c>
      <c r="L41" s="623"/>
      <c r="M41" s="623"/>
      <c r="N41" s="623"/>
      <c r="O41" s="623"/>
      <c r="P41" s="623"/>
      <c r="Q41" s="623"/>
      <c r="R41" s="623"/>
      <c r="S41" s="623"/>
      <c r="T41" s="623"/>
      <c r="U41" s="623"/>
      <c r="V41" s="623"/>
      <c r="W41" s="624"/>
    </row>
    <row r="42" spans="5:23" ht="13.35" customHeight="1" thickBot="1" x14ac:dyDescent="0.25">
      <c r="E42" s="620"/>
      <c r="F42" s="621"/>
      <c r="G42" s="38" t="s">
        <v>79</v>
      </c>
      <c r="H42" s="7"/>
      <c r="I42" s="7"/>
      <c r="J42" s="11"/>
      <c r="K42" s="625"/>
      <c r="L42" s="626"/>
      <c r="M42" s="626"/>
      <c r="N42" s="626"/>
      <c r="O42" s="626"/>
      <c r="P42" s="626"/>
      <c r="Q42" s="626"/>
      <c r="R42" s="626"/>
      <c r="S42" s="626"/>
      <c r="T42" s="626"/>
      <c r="U42" s="626"/>
      <c r="V42" s="626"/>
      <c r="W42" s="627"/>
    </row>
    <row r="43" spans="5:23" ht="13.35" customHeight="1" x14ac:dyDescent="0.2">
      <c r="E43" s="618" t="s">
        <v>83</v>
      </c>
      <c r="F43" s="619"/>
      <c r="G43" s="10" t="s">
        <v>11</v>
      </c>
      <c r="H43" s="9" t="s">
        <v>12</v>
      </c>
      <c r="I43" s="9" t="s">
        <v>13</v>
      </c>
      <c r="J43" s="9" t="s">
        <v>21</v>
      </c>
      <c r="K43" s="628" t="s">
        <v>82</v>
      </c>
      <c r="L43" s="629"/>
      <c r="M43" s="629"/>
      <c r="N43" s="629"/>
      <c r="O43" s="629"/>
      <c r="P43" s="629"/>
      <c r="Q43" s="629"/>
      <c r="R43" s="629"/>
      <c r="S43" s="629"/>
      <c r="T43" s="629"/>
      <c r="U43" s="629"/>
      <c r="V43" s="629"/>
      <c r="W43" s="630"/>
    </row>
    <row r="44" spans="5:23" ht="13.35" customHeight="1" thickBot="1" x14ac:dyDescent="0.25">
      <c r="E44" s="620"/>
      <c r="F44" s="621"/>
      <c r="G44" s="38" t="s">
        <v>79</v>
      </c>
      <c r="H44" s="7"/>
      <c r="I44" s="7"/>
      <c r="J44" s="11"/>
      <c r="K44" s="631"/>
      <c r="L44" s="632"/>
      <c r="M44" s="632"/>
      <c r="N44" s="632"/>
      <c r="O44" s="632"/>
      <c r="P44" s="632"/>
      <c r="Q44" s="632"/>
      <c r="R44" s="632"/>
      <c r="S44" s="632"/>
      <c r="T44" s="632"/>
      <c r="U44" s="632"/>
      <c r="V44" s="632"/>
      <c r="W44" s="633"/>
    </row>
    <row r="45" spans="5:23" ht="13.35" customHeight="1" x14ac:dyDescent="0.2">
      <c r="E45" s="618" t="s">
        <v>81</v>
      </c>
      <c r="F45" s="619"/>
      <c r="G45" s="10" t="s">
        <v>11</v>
      </c>
      <c r="H45" s="9" t="s">
        <v>12</v>
      </c>
      <c r="I45" s="9" t="s">
        <v>13</v>
      </c>
      <c r="J45" s="9" t="s">
        <v>21</v>
      </c>
      <c r="K45" s="628" t="s">
        <v>80</v>
      </c>
      <c r="L45" s="629"/>
      <c r="M45" s="629"/>
      <c r="N45" s="629"/>
      <c r="O45" s="629"/>
      <c r="P45" s="629"/>
      <c r="Q45" s="629"/>
      <c r="R45" s="629"/>
      <c r="S45" s="629"/>
      <c r="T45" s="629"/>
      <c r="U45" s="629"/>
      <c r="V45" s="629"/>
      <c r="W45" s="630"/>
    </row>
    <row r="46" spans="5:23" ht="13.35" customHeight="1" thickBot="1" x14ac:dyDescent="0.25">
      <c r="E46" s="620"/>
      <c r="F46" s="621"/>
      <c r="G46" s="38" t="s">
        <v>79</v>
      </c>
      <c r="H46" s="7"/>
      <c r="I46" s="7"/>
      <c r="J46" s="11"/>
      <c r="K46" s="631"/>
      <c r="L46" s="632"/>
      <c r="M46" s="632"/>
      <c r="N46" s="632"/>
      <c r="O46" s="632"/>
      <c r="P46" s="632"/>
      <c r="Q46" s="632"/>
      <c r="R46" s="632"/>
      <c r="S46" s="632"/>
      <c r="T46" s="632"/>
      <c r="U46" s="632"/>
      <c r="V46" s="632"/>
      <c r="W46" s="633"/>
    </row>
    <row r="47" spans="5:23" ht="13.35" customHeight="1" x14ac:dyDescent="0.2">
      <c r="E47" s="523"/>
      <c r="F47" s="524"/>
      <c r="G47" s="10" t="s">
        <v>11</v>
      </c>
      <c r="H47" s="9" t="s">
        <v>12</v>
      </c>
      <c r="I47" s="9" t="s">
        <v>13</v>
      </c>
      <c r="J47" s="9" t="s">
        <v>21</v>
      </c>
      <c r="K47" s="539"/>
      <c r="L47" s="540"/>
      <c r="M47" s="540"/>
      <c r="N47" s="540"/>
      <c r="O47" s="540"/>
      <c r="P47" s="540"/>
      <c r="Q47" s="540"/>
      <c r="R47" s="540"/>
      <c r="S47" s="540"/>
      <c r="T47" s="540"/>
      <c r="U47" s="540"/>
      <c r="V47" s="540"/>
      <c r="W47" s="541"/>
    </row>
    <row r="48" spans="5:23" ht="13.35" customHeight="1" thickBot="1" x14ac:dyDescent="0.25">
      <c r="E48" s="545"/>
      <c r="F48" s="546"/>
      <c r="G48" s="8"/>
      <c r="H48" s="7"/>
      <c r="I48" s="7"/>
      <c r="J48" s="6"/>
      <c r="K48" s="542"/>
      <c r="L48" s="543"/>
      <c r="M48" s="543"/>
      <c r="N48" s="543"/>
      <c r="O48" s="543"/>
      <c r="P48" s="543"/>
      <c r="Q48" s="543"/>
      <c r="R48" s="543"/>
      <c r="S48" s="543"/>
      <c r="T48" s="543"/>
      <c r="U48" s="543"/>
      <c r="V48" s="543"/>
      <c r="W48" s="544"/>
    </row>
    <row r="49" spans="5:23" ht="15" thickBot="1" x14ac:dyDescent="0.25">
      <c r="E49" s="5"/>
      <c r="F49" s="5"/>
      <c r="G49" s="4"/>
      <c r="H49" s="4"/>
      <c r="I49" s="4"/>
      <c r="J49" s="4"/>
      <c r="K49" s="4"/>
      <c r="L49" s="4"/>
      <c r="M49" s="4"/>
      <c r="N49" s="4"/>
      <c r="O49" s="4"/>
      <c r="P49" s="4"/>
      <c r="Q49" s="4"/>
      <c r="R49" s="4"/>
      <c r="S49" s="4"/>
      <c r="T49" s="4"/>
      <c r="U49" s="4"/>
      <c r="V49" s="4"/>
      <c r="W49" s="4"/>
    </row>
    <row r="50" spans="5:23" ht="51" customHeight="1" thickBot="1" x14ac:dyDescent="0.25">
      <c r="E50" s="547" t="s">
        <v>20</v>
      </c>
      <c r="F50" s="548"/>
      <c r="G50" s="548"/>
      <c r="H50" s="548"/>
      <c r="I50" s="548"/>
      <c r="J50" s="548"/>
      <c r="K50" s="548"/>
      <c r="L50" s="548"/>
      <c r="M50" s="549"/>
      <c r="N50" s="550" t="s">
        <v>19</v>
      </c>
      <c r="O50" s="551"/>
      <c r="P50" s="551"/>
      <c r="Q50" s="551"/>
      <c r="R50" s="551"/>
      <c r="S50" s="551"/>
      <c r="T50" s="551"/>
      <c r="U50" s="551"/>
      <c r="V50" s="551"/>
      <c r="W50" s="552"/>
    </row>
    <row r="51" spans="5:23" ht="13.35" customHeight="1" x14ac:dyDescent="0.2">
      <c r="E51" s="537" t="s">
        <v>18</v>
      </c>
      <c r="F51" s="537"/>
      <c r="G51" s="537"/>
      <c r="H51" s="537"/>
      <c r="I51" s="537"/>
      <c r="J51" s="537"/>
      <c r="K51" s="537"/>
      <c r="L51" s="537"/>
      <c r="M51" s="537"/>
      <c r="N51" s="537"/>
      <c r="O51" s="537"/>
      <c r="P51" s="537"/>
      <c r="Q51" s="537"/>
      <c r="R51" s="537"/>
      <c r="S51" s="537"/>
      <c r="T51" s="537"/>
      <c r="U51" s="537"/>
      <c r="V51" s="537"/>
      <c r="W51" s="537"/>
    </row>
    <row r="52" spans="5:23" ht="13.35" customHeight="1" x14ac:dyDescent="0.2">
      <c r="E52" s="3" t="s">
        <v>17</v>
      </c>
      <c r="F52" s="3"/>
      <c r="G52" s="3"/>
      <c r="H52" s="3"/>
      <c r="I52" s="3"/>
      <c r="J52" s="3"/>
      <c r="K52" s="3"/>
      <c r="L52" s="3"/>
      <c r="M52" s="3"/>
      <c r="N52" s="3"/>
      <c r="O52" s="3"/>
      <c r="P52" s="3"/>
      <c r="Q52" s="3"/>
      <c r="R52" s="3"/>
      <c r="S52" s="3"/>
      <c r="T52" s="3"/>
      <c r="U52" s="3"/>
      <c r="V52" s="3"/>
      <c r="W52" s="3"/>
    </row>
    <row r="53" spans="5:23" ht="13.35" customHeight="1" x14ac:dyDescent="0.2">
      <c r="E53" s="3" t="s">
        <v>16</v>
      </c>
      <c r="F53" s="3"/>
      <c r="G53" s="3"/>
      <c r="H53" s="3"/>
      <c r="I53" s="3"/>
      <c r="J53" s="3"/>
      <c r="K53" s="3"/>
      <c r="L53" s="3"/>
      <c r="M53" s="3"/>
      <c r="N53" s="3"/>
      <c r="O53" s="3"/>
      <c r="P53" s="538" t="s">
        <v>15</v>
      </c>
      <c r="Q53" s="538"/>
      <c r="R53" s="538"/>
      <c r="S53" s="538"/>
      <c r="T53" s="538"/>
      <c r="U53" s="538"/>
      <c r="V53" s="538"/>
      <c r="W53" s="538"/>
    </row>
    <row r="54" spans="5:23" ht="17.399999999999999" customHeight="1" x14ac:dyDescent="0.2">
      <c r="P54" s="2"/>
      <c r="Q54" s="2"/>
      <c r="R54" s="2"/>
      <c r="S54" s="2"/>
      <c r="T54" s="2"/>
      <c r="U54" s="2"/>
      <c r="V54" s="2"/>
      <c r="W54" s="2"/>
    </row>
  </sheetData>
  <mergeCells count="107">
    <mergeCell ref="A1:C3"/>
    <mergeCell ref="E1:W1"/>
    <mergeCell ref="M2:P2"/>
    <mergeCell ref="Q2:R2"/>
    <mergeCell ref="E3:W3"/>
    <mergeCell ref="E4:W4"/>
    <mergeCell ref="E5:W5"/>
    <mergeCell ref="E6:W6"/>
    <mergeCell ref="E7:W7"/>
    <mergeCell ref="E13:F13"/>
    <mergeCell ref="G13:K13"/>
    <mergeCell ref="L13:O13"/>
    <mergeCell ref="T13:V13"/>
    <mergeCell ref="E16:W16"/>
    <mergeCell ref="E8:W8"/>
    <mergeCell ref="E9:W9"/>
    <mergeCell ref="E11:F11"/>
    <mergeCell ref="E12:F12"/>
    <mergeCell ref="G12:K12"/>
    <mergeCell ref="L12:O12"/>
    <mergeCell ref="P12:W12"/>
    <mergeCell ref="G11:W11"/>
    <mergeCell ref="E14:F14"/>
    <mergeCell ref="G14:K14"/>
    <mergeCell ref="L14:O14"/>
    <mergeCell ref="P14:W14"/>
    <mergeCell ref="N19:W19"/>
    <mergeCell ref="E21:N21"/>
    <mergeCell ref="O21:W21"/>
    <mergeCell ref="K25:L25"/>
    <mergeCell ref="Q25:S25"/>
    <mergeCell ref="E15:F15"/>
    <mergeCell ref="G15:K15"/>
    <mergeCell ref="L15:O15"/>
    <mergeCell ref="P15:W15"/>
    <mergeCell ref="I31:I32"/>
    <mergeCell ref="J31:J32"/>
    <mergeCell ref="K31:L31"/>
    <mergeCell ref="Q31:S31"/>
    <mergeCell ref="K32:L32"/>
    <mergeCell ref="E17:W17"/>
    <mergeCell ref="E18:F18"/>
    <mergeCell ref="G18:J18"/>
    <mergeCell ref="K18:M18"/>
    <mergeCell ref="E23:F23"/>
    <mergeCell ref="G23:J23"/>
    <mergeCell ref="K23:W23"/>
    <mergeCell ref="E24:F26"/>
    <mergeCell ref="K24:L24"/>
    <mergeCell ref="Q24:S24"/>
    <mergeCell ref="G25:G26"/>
    <mergeCell ref="H25:H26"/>
    <mergeCell ref="I25:I26"/>
    <mergeCell ref="J25:J26"/>
    <mergeCell ref="N18:P18"/>
    <mergeCell ref="Q18:W18"/>
    <mergeCell ref="E19:F19"/>
    <mergeCell ref="G19:J19"/>
    <mergeCell ref="K19:M19"/>
    <mergeCell ref="K26:L26"/>
    <mergeCell ref="Q26:S26"/>
    <mergeCell ref="Q29:S29"/>
    <mergeCell ref="E37:F38"/>
    <mergeCell ref="K37:L37"/>
    <mergeCell ref="Q37:S37"/>
    <mergeCell ref="K38:L38"/>
    <mergeCell ref="Q38:S38"/>
    <mergeCell ref="E39:F40"/>
    <mergeCell ref="K39:W40"/>
    <mergeCell ref="Q32:S32"/>
    <mergeCell ref="H28:H29"/>
    <mergeCell ref="I28:I29"/>
    <mergeCell ref="K29:L29"/>
    <mergeCell ref="E33:F34"/>
    <mergeCell ref="K33:L33"/>
    <mergeCell ref="Q33:S33"/>
    <mergeCell ref="K34:L34"/>
    <mergeCell ref="Q34:S34"/>
    <mergeCell ref="E35:F36"/>
    <mergeCell ref="K35:L35"/>
    <mergeCell ref="Q35:S35"/>
    <mergeCell ref="J28:J29"/>
    <mergeCell ref="K28:L28"/>
    <mergeCell ref="Q28:S28"/>
    <mergeCell ref="E27:F29"/>
    <mergeCell ref="K27:L27"/>
    <mergeCell ref="Q27:S27"/>
    <mergeCell ref="G28:G29"/>
    <mergeCell ref="K36:L36"/>
    <mergeCell ref="Q36:S36"/>
    <mergeCell ref="E51:W51"/>
    <mergeCell ref="P53:W53"/>
    <mergeCell ref="E41:F42"/>
    <mergeCell ref="K41:W42"/>
    <mergeCell ref="E43:F44"/>
    <mergeCell ref="K43:W44"/>
    <mergeCell ref="E45:F46"/>
    <mergeCell ref="K45:W46"/>
    <mergeCell ref="E47:F48"/>
    <mergeCell ref="K47:W48"/>
    <mergeCell ref="E50:M50"/>
    <mergeCell ref="N50:W50"/>
    <mergeCell ref="E30:F32"/>
    <mergeCell ref="K30:L30"/>
    <mergeCell ref="Q30:S30"/>
    <mergeCell ref="G31:G32"/>
    <mergeCell ref="H31:H32"/>
  </mergeCells>
  <phoneticPr fontId="16"/>
  <printOptions horizontalCentered="1" verticalCentered="1"/>
  <pageMargins left="0.39370078740157499" right="0.39370078740157499" top="0.39370078740157499" bottom="0.39370078740157499" header="0.31496062992126" footer="0.31496062992126"/>
  <pageSetup paperSize="9" scale="6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宿泊確認書</vt:lpstr>
      <vt:lpstr>宿泊食事申込書 (修正分)</vt:lpstr>
      <vt:lpstr>アレルギー表</vt:lpstr>
      <vt:lpstr>アレルギー表記入例(アレルギー・宗教)</vt:lpstr>
      <vt:lpstr>宿泊確認書!Print_Area</vt:lpstr>
      <vt:lpstr>'宿泊食事申込書 (修正分)'!Print_Area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ナイキ</dc:creator>
  <cp:lastModifiedBy>ステファン ゲトフ</cp:lastModifiedBy>
  <cp:lastPrinted>2026-09-15T03:38:37Z</cp:lastPrinted>
  <dcterms:created xsi:type="dcterms:W3CDTF">2005-03-16T08:36:00Z</dcterms:created>
  <dcterms:modified xsi:type="dcterms:W3CDTF">2026-09-17T05:01:19Z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C5F106917D5B4880B4EB3E2C3E4E1B19</vt:lpwstr>
  </property>
  <property fmtid="{D5CDD505-2E9C-101B-9397-08002B2CF9AE}" pid="3" name="KSOProductBuildVer">
    <vt:lpwstr>1041-11.2.0.11306</vt:lpwstr>
  </property>
</Properties>
</file>