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user\Desktop\2025_02_SANIXCUP男子新体操競演会\HP掲載\"/>
    </mc:Choice>
  </mc:AlternateContent>
  <xr:revisionPtr revIDLastSave="0" documentId="13_ncr:1_{AA2E4B2B-4A84-4120-A348-4F9727CD419C}" xr6:coauthVersionLast="47" xr6:coauthVersionMax="47" xr10:uidLastSave="{00000000-0000-0000-0000-000000000000}"/>
  <bookViews>
    <workbookView xWindow="-108" yWindow="-108" windowWidth="23256" windowHeight="12456" xr2:uid="{00000000-000D-0000-FFFF-FFFF00000000}"/>
  </bookViews>
  <sheets>
    <sheet name="宿泊・食事申込書" sheetId="1" r:id="rId1"/>
    <sheet name="請書" sheetId="2" state="hidden" r:id="rId2"/>
    <sheet name="アレルギー表" sheetId="3" r:id="rId3"/>
    <sheet name="アレルギー表記入例(アレルギー・宗教)" sheetId="4" r:id="rId4"/>
  </sheets>
  <definedNames>
    <definedName name="_xlnm.Print_Area" localSheetId="2">アレルギー表!$A$1:$U$53</definedName>
    <definedName name="_xlnm.Print_Area" localSheetId="0">宿泊・食事申込書!$A$1:$AF$54</definedName>
    <definedName name="_xlnm.Print_Area" localSheetId="1">請書!$A$1:$AU$85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2" i="2" l="1"/>
  <c r="Q71" i="2"/>
  <c r="Q70" i="2"/>
  <c r="Q68" i="2"/>
  <c r="Q67" i="2"/>
  <c r="Q66" i="2"/>
  <c r="Q65" i="2"/>
  <c r="Q51" i="2"/>
  <c r="E51" i="2"/>
  <c r="B51" i="2"/>
  <c r="X49" i="2"/>
  <c r="Q49" i="2"/>
  <c r="E49" i="2"/>
  <c r="B49" i="2"/>
  <c r="X48" i="2"/>
  <c r="X47" i="2"/>
  <c r="Q47" i="2"/>
  <c r="B47" i="2"/>
  <c r="AN45" i="2"/>
  <c r="AH45" i="2"/>
  <c r="AL35" i="2"/>
  <c r="AL34" i="2"/>
  <c r="AL33" i="2"/>
  <c r="BB32" i="2"/>
  <c r="AL32" i="2"/>
  <c r="BB31" i="2"/>
  <c r="AL31" i="2"/>
  <c r="BB30" i="2"/>
  <c r="AL30" i="2"/>
  <c r="BB29" i="2"/>
  <c r="AL29" i="2"/>
  <c r="BB28" i="2"/>
  <c r="AL28" i="2"/>
  <c r="BB27" i="2"/>
  <c r="AL27" i="2"/>
  <c r="BB26" i="2"/>
  <c r="AL26" i="2"/>
  <c r="BB25" i="2"/>
  <c r="AL25" i="2"/>
  <c r="BB24" i="2"/>
  <c r="AL24" i="2"/>
  <c r="BB23" i="2"/>
  <c r="AL23" i="2"/>
  <c r="E23" i="2"/>
  <c r="G23" i="2"/>
  <c r="I23" i="2"/>
  <c r="K23" i="2"/>
  <c r="M23" i="2"/>
  <c r="O23" i="2"/>
  <c r="Q23" i="2"/>
  <c r="S23" i="2"/>
  <c r="W23" i="2"/>
  <c r="B23" i="2"/>
  <c r="BB22" i="2"/>
  <c r="AL22" i="2"/>
  <c r="E22" i="2"/>
  <c r="G22" i="2"/>
  <c r="I22" i="2"/>
  <c r="K22" i="2"/>
  <c r="M22" i="2"/>
  <c r="O22" i="2"/>
  <c r="Q22" i="2"/>
  <c r="S22" i="2"/>
  <c r="W22" i="2"/>
  <c r="B22" i="2"/>
  <c r="BB21" i="2"/>
  <c r="AL21" i="2"/>
  <c r="BB20" i="2"/>
  <c r="AL20" i="2"/>
  <c r="BB19" i="2"/>
  <c r="AL19" i="2"/>
  <c r="BB18" i="2"/>
  <c r="W17" i="2"/>
  <c r="S17" i="2"/>
  <c r="K17" i="2"/>
  <c r="G17" i="2"/>
  <c r="S14" i="2"/>
  <c r="I14" i="2"/>
  <c r="G13" i="2"/>
  <c r="I12" i="2"/>
  <c r="G10" i="2"/>
  <c r="Q7" i="2"/>
  <c r="K7" i="2"/>
  <c r="W7" i="2"/>
  <c r="T7" i="2"/>
  <c r="N7" i="2"/>
  <c r="E35" i="1"/>
  <c r="E34" i="1"/>
  <c r="E33" i="1"/>
  <c r="E26" i="1"/>
  <c r="E24" i="1"/>
  <c r="E19" i="1"/>
  <c r="E17" i="1"/>
  <c r="E12" i="1"/>
  <c r="E10" i="1"/>
  <c r="AA4" i="1"/>
  <c r="AC4" i="1"/>
  <c r="Y4" i="1"/>
  <c r="M4" i="1"/>
</calcChain>
</file>

<file path=xl/sharedStrings.xml><?xml version="1.0" encoding="utf-8"?>
<sst xmlns="http://schemas.openxmlformats.org/spreadsheetml/2006/main" count="713" uniqueCount="249">
  <si>
    <t>SANIX CUP 男子新体操競演会 2025</t>
  </si>
  <si>
    <r>
      <rPr>
        <sz val="12"/>
        <rFont val="ＭＳ Ｐゴシック"/>
        <family val="3"/>
        <charset val="128"/>
      </rPr>
      <t>宿泊申し込み締め切り</t>
    </r>
    <r>
      <rPr>
        <b/>
        <sz val="12"/>
        <color indexed="2"/>
        <rFont val="ＭＳ Ｐゴシック"/>
        <family val="3"/>
        <charset val="128"/>
      </rPr>
      <t>1月24日(金)</t>
    </r>
    <r>
      <rPr>
        <sz val="12"/>
        <rFont val="ＭＳ Ｐゴシック"/>
        <family val="3"/>
        <charset val="128"/>
      </rPr>
      <t>　</t>
    </r>
    <r>
      <rPr>
        <sz val="11"/>
        <rFont val="ＭＳ Ｐゴシック"/>
        <family val="3"/>
        <charset val="128"/>
      </rPr>
      <t xml:space="preserve">Email </t>
    </r>
    <r>
      <rPr>
        <b/>
        <sz val="14"/>
        <rFont val="ＭＳ Ｐゴシック"/>
        <family val="3"/>
        <charset val="128"/>
      </rPr>
      <t>mensrg@g-arena.com</t>
    </r>
    <r>
      <rPr>
        <sz val="12"/>
        <rFont val="ＭＳ Ｐゴシック"/>
        <family val="3"/>
        <charset val="128"/>
      </rPr>
      <t xml:space="preserve">  TEL0940-33-8400　FAX0940-33-8419　企画課　今村</t>
    </r>
  </si>
  <si>
    <t>色付きのところをご記入ください</t>
  </si>
  <si>
    <t>到着日時</t>
  </si>
  <si>
    <t>年</t>
  </si>
  <si>
    <t>月</t>
  </si>
  <si>
    <t>日</t>
  </si>
  <si>
    <t>曜日</t>
  </si>
  <si>
    <t>～</t>
  </si>
  <si>
    <t>出発日時日</t>
  </si>
  <si>
    <t>泊</t>
  </si>
  <si>
    <t>所属団体名</t>
  </si>
  <si>
    <t>責任者名</t>
  </si>
  <si>
    <t>携帯</t>
  </si>
  <si>
    <t>住所</t>
  </si>
  <si>
    <t>〒</t>
  </si>
  <si>
    <t>E-mail</t>
  </si>
  <si>
    <t>global004</t>
  </si>
  <si>
    <r>
      <t>≪日別・部屋タイプ別宿泊人数≫</t>
    </r>
    <r>
      <rPr>
        <sz val="12"/>
        <rFont val="ＭＳ Ｐゴシック"/>
        <family val="3"/>
        <charset val="128"/>
      </rPr>
      <t>　1名様あたり1泊の料金（税込）です。</t>
    </r>
    <r>
      <rPr>
        <b/>
        <sz val="12"/>
        <color indexed="2"/>
        <rFont val="ＭＳ Ｐゴシック"/>
        <family val="3"/>
        <charset val="128"/>
      </rPr>
      <t>福岡県宿泊税、200円/1人が別途かかります。</t>
    </r>
  </si>
  <si>
    <t>ロッジ（大部屋）</t>
  </si>
  <si>
    <t>料金</t>
  </si>
  <si>
    <t>必要部屋数</t>
  </si>
  <si>
    <t>人数</t>
  </si>
  <si>
    <t>男性</t>
  </si>
  <si>
    <t>名</t>
  </si>
  <si>
    <t>女性</t>
  </si>
  <si>
    <t>室</t>
  </si>
  <si>
    <t>大人（5,940円）</t>
  </si>
  <si>
    <t>中学・高校生（5,390円）</t>
  </si>
  <si>
    <t>小学生以下（4,620円）</t>
  </si>
  <si>
    <t>　※ロッジは2段ベッドの大部屋です。シーツ交換、お部屋清掃をおこなっていただきます。（洗面用具、寝間着が必要です）</t>
  </si>
  <si>
    <t>ロッジＡ棟（バス・トイレ付）</t>
  </si>
  <si>
    <t>1部屋を1名利用（9,020円）</t>
  </si>
  <si>
    <t>1部屋を2名利用（7,260円）</t>
  </si>
  <si>
    <t>1部屋を1名利用（10,120円）</t>
  </si>
  <si>
    <t>1部屋を2名利用（8,360円）</t>
  </si>
  <si>
    <t>　※寝間着が必要です。</t>
  </si>
  <si>
    <t>クラブハウス（バス・トイレ付）</t>
  </si>
  <si>
    <r>
      <rPr>
        <b/>
        <sz val="11"/>
        <rFont val="ＭＳ Ｐゴシック"/>
        <family val="3"/>
        <charset val="128"/>
      </rPr>
      <t>≪食事申し込み数≫</t>
    </r>
    <r>
      <rPr>
        <sz val="11"/>
        <rFont val="ＭＳ Ｐゴシック"/>
        <family val="3"/>
        <charset val="128"/>
      </rPr>
      <t>　</t>
    </r>
    <r>
      <rPr>
        <b/>
        <sz val="11"/>
        <rFont val="ＭＳ Ｐゴシック"/>
        <family val="3"/>
        <charset val="128"/>
      </rPr>
      <t>※人数をご記入ください。※朝食、夕食の会場は団体食堂「ノーサイド」です。</t>
    </r>
  </si>
  <si>
    <t>朝食(団体食堂)</t>
  </si>
  <si>
    <t>昼食(弁当)お茶付</t>
  </si>
  <si>
    <t>夕食(団体食堂)</t>
  </si>
  <si>
    <t>交流会（食事つき）　2/22(土)18:00～</t>
  </si>
  <si>
    <t>990円</t>
  </si>
  <si>
    <t>864円</t>
  </si>
  <si>
    <t>1,320円</t>
  </si>
  <si>
    <r>
      <rPr>
        <sz val="11"/>
        <rFont val="ＭＳ Ｐゴシック"/>
        <family val="3"/>
        <charset val="128"/>
      </rPr>
      <t xml:space="preserve">幼児
</t>
    </r>
    <r>
      <rPr>
        <sz val="9"/>
        <rFont val="ＭＳ Ｐゴシック"/>
        <family val="3"/>
        <charset val="128"/>
      </rPr>
      <t>(3歳以下)</t>
    </r>
    <r>
      <rPr>
        <sz val="11"/>
        <rFont val="ＭＳ Ｐゴシック"/>
        <family val="3"/>
        <charset val="128"/>
      </rPr>
      <t xml:space="preserve">
770円</t>
    </r>
  </si>
  <si>
    <t>小学生以下
2,710円</t>
  </si>
  <si>
    <t>中学生以上
3,080円</t>
  </si>
  <si>
    <r>
      <rPr>
        <sz val="11"/>
        <rFont val="ＭＳ Ｐゴシック"/>
        <family val="3"/>
        <charset val="128"/>
      </rPr>
      <t xml:space="preserve">大人
</t>
    </r>
    <r>
      <rPr>
        <sz val="8"/>
        <rFont val="ＭＳ Ｐゴシック"/>
        <family val="3"/>
        <charset val="128"/>
      </rPr>
      <t>（アルコールFD付）</t>
    </r>
    <r>
      <rPr>
        <sz val="11"/>
        <rFont val="ＭＳ Ｐゴシック"/>
        <family val="3"/>
        <charset val="128"/>
      </rPr>
      <t xml:space="preserve">
5,170円</t>
    </r>
  </si>
  <si>
    <t>アレルギーの有無</t>
  </si>
  <si>
    <t>人</t>
  </si>
  <si>
    <t>※アレルギーや禁忌食対応が必要な方はチェックリストから「有」を選択してください。</t>
  </si>
  <si>
    <t>※有の方は別紙アレルギー確認シートを1月24日（金）までにご提出ください。</t>
  </si>
  <si>
    <t>アレルギー調査票はこちら</t>
  </si>
  <si>
    <r>
      <t>≪アクセス方法≫</t>
    </r>
    <r>
      <rPr>
        <sz val="12"/>
        <rFont val="ＭＳ Ｐゴシック"/>
        <family val="3"/>
        <charset val="128"/>
      </rPr>
      <t>　</t>
    </r>
    <r>
      <rPr>
        <b/>
        <sz val="12"/>
        <rFont val="ＭＳ Ｐゴシック"/>
        <family val="3"/>
        <charset val="128"/>
      </rPr>
      <t>※台数を必ずご記入ください。</t>
    </r>
  </si>
  <si>
    <t>乗用車</t>
  </si>
  <si>
    <t>台</t>
  </si>
  <si>
    <t>マイクロバス</t>
  </si>
  <si>
    <t>大型バス</t>
  </si>
  <si>
    <t>公共交通機関</t>
  </si>
  <si>
    <t>その他</t>
  </si>
  <si>
    <t>到着予定日時</t>
  </si>
  <si>
    <t>時ごろ</t>
  </si>
  <si>
    <t>※体育館前で降車し、体育館横、もしくは大駐車場に駐車してください。</t>
  </si>
  <si>
    <t>出発予定日時</t>
  </si>
  <si>
    <t>≪ご要望等ありましたらご記入ください≫</t>
  </si>
  <si>
    <t>≪注意事項≫</t>
  </si>
  <si>
    <t>・お部屋割りは勝手ながらグローバルアリーナで決めさせていただきます。部屋数の関係からご希望に添えない場合があります。ご了承ください。</t>
  </si>
  <si>
    <t>・人数変更は2日前までとさせていただきます。それ以降はキャンセル料金として1名1泊あたり食事代1,760円をご負担いただきます。</t>
  </si>
  <si>
    <t>・宿泊人数、食事数等の変更時は都度この申込書を送ってください。間違いのもとになるため、お電話での変更はご遠慮ください。</t>
  </si>
  <si>
    <t>サニックスOpen新体操チーム選手権2025</t>
  </si>
  <si>
    <t>受付日</t>
  </si>
  <si>
    <t>最終変更</t>
  </si>
  <si>
    <t>個 別 請 書</t>
  </si>
  <si>
    <t>担当</t>
  </si>
  <si>
    <t>入力</t>
  </si>
  <si>
    <t>精算情報</t>
  </si>
  <si>
    <r>
      <rPr>
        <sz val="11"/>
        <rFont val="ＭＳ Ｐゴシック"/>
        <family val="3"/>
        <charset val="128"/>
      </rPr>
      <t xml:space="preserve">顧客 </t>
    </r>
    <r>
      <rPr>
        <b/>
        <sz val="11"/>
        <rFont val="ＭＳ Ｐゴシック"/>
        <family val="3"/>
        <charset val="128"/>
      </rPr>
      <t>Ｉ Ｄ</t>
    </r>
    <r>
      <rPr>
        <sz val="11"/>
        <rFont val="ＭＳ Ｐゴシック"/>
        <family val="3"/>
        <charset val="128"/>
      </rPr>
      <t>　</t>
    </r>
  </si>
  <si>
    <t>/</t>
  </si>
  <si>
    <t>　　　　　請求　／　クレジット　</t>
  </si>
  <si>
    <t>予約番号</t>
  </si>
  <si>
    <t>請求書宛名</t>
  </si>
  <si>
    <t>日時</t>
  </si>
  <si>
    <t>2025年</t>
  </si>
  <si>
    <t>請求書送り先</t>
  </si>
  <si>
    <t>顧客名</t>
  </si>
  <si>
    <t>フリガナ</t>
  </si>
  <si>
    <t>売掛</t>
  </si>
  <si>
    <t>宛名</t>
  </si>
  <si>
    <t>請求先</t>
  </si>
  <si>
    <t>申込者
連絡先</t>
  </si>
  <si>
    <t>氏名</t>
  </si>
  <si>
    <t>エージェント情報</t>
  </si>
  <si>
    <t>メール</t>
  </si>
  <si>
    <t>社 名</t>
  </si>
  <si>
    <t>担当者</t>
  </si>
  <si>
    <t>移動手段</t>
  </si>
  <si>
    <t>アーリー
C/I</t>
  </si>
  <si>
    <t>住 所</t>
  </si>
  <si>
    <t>GA到着日時</t>
  </si>
  <si>
    <t>GA出発</t>
  </si>
  <si>
    <t>宿泊者人数＆性別</t>
  </si>
  <si>
    <t>日付</t>
  </si>
  <si>
    <t>宿泊タイプ</t>
  </si>
  <si>
    <t>単価</t>
  </si>
  <si>
    <t>数量</t>
  </si>
  <si>
    <t>ロッジ(大人）</t>
  </si>
  <si>
    <t>〇</t>
  </si>
  <si>
    <t>ロッジ</t>
  </si>
  <si>
    <t>個室</t>
  </si>
  <si>
    <t>添寝</t>
  </si>
  <si>
    <t>合計</t>
  </si>
  <si>
    <t>ロッジ(中高）</t>
  </si>
  <si>
    <t>大人・大学生</t>
  </si>
  <si>
    <t>中高生</t>
  </si>
  <si>
    <t>小学生以下</t>
  </si>
  <si>
    <t>レジデンス</t>
  </si>
  <si>
    <t>ロッジ（小）</t>
  </si>
  <si>
    <t>CTW　S/U</t>
  </si>
  <si>
    <t>CTW　T/U</t>
  </si>
  <si>
    <t>A棟　S/U</t>
  </si>
  <si>
    <t>A棟　T/U</t>
  </si>
  <si>
    <t>エキストラ　</t>
  </si>
  <si>
    <t>LTW 　S/U</t>
  </si>
  <si>
    <t>LTW 　T/U</t>
  </si>
  <si>
    <t>雑魚寝（大人）</t>
  </si>
  <si>
    <t>雑魚寝（中高）</t>
  </si>
  <si>
    <t>雑魚寝（小）</t>
  </si>
  <si>
    <t>レジデンス(3ベット）</t>
  </si>
  <si>
    <t>レジデンス(4ベット）</t>
  </si>
  <si>
    <t>宿泊税</t>
  </si>
  <si>
    <t>備考</t>
  </si>
  <si>
    <t>料飲予約情報</t>
  </si>
  <si>
    <t>食事アレルギー ／ 禁忌食</t>
  </si>
  <si>
    <t>食堂朝食　（990円）</t>
  </si>
  <si>
    <t>昼食（弁当）</t>
  </si>
  <si>
    <t>食堂夕食（1,340円）</t>
  </si>
  <si>
    <t>開始</t>
  </si>
  <si>
    <t>ノーサイド</t>
  </si>
  <si>
    <t>懇親会</t>
  </si>
  <si>
    <t>弁当</t>
  </si>
  <si>
    <t>食事情報</t>
  </si>
  <si>
    <t>追加項目</t>
  </si>
  <si>
    <t>時間</t>
  </si>
  <si>
    <t>料理種類</t>
  </si>
  <si>
    <t>場所/備考</t>
  </si>
  <si>
    <t>項目</t>
  </si>
  <si>
    <t>幼児</t>
  </si>
  <si>
    <t>GAクラブ</t>
  </si>
  <si>
    <t>小学生</t>
  </si>
  <si>
    <t>大人</t>
  </si>
  <si>
    <t>大人(FD付）</t>
  </si>
  <si>
    <t>弁当＋お茶付き</t>
  </si>
  <si>
    <t>体育館</t>
  </si>
  <si>
    <t>変更情報</t>
  </si>
  <si>
    <t>：</t>
  </si>
  <si>
    <t>除去食に関するグローバルアリーナからのお願い</t>
  </si>
  <si>
    <t>（記入年月日）</t>
  </si>
  <si>
    <t>◆安心・安全なお食事をご提供するため、下記をご理解いただいたうえで、本調査票にご記入ください。</t>
  </si>
  <si>
    <t>　【記入例はグローバルアリーナホームページ（https://global-arena.org）に掲載しています。ご確認ください】</t>
  </si>
  <si>
    <r>
      <rPr>
        <sz val="9"/>
        <rFont val="ＭＳ Ｐゴシック"/>
        <family val="3"/>
        <charset val="128"/>
      </rPr>
      <t xml:space="preserve">① </t>
    </r>
    <r>
      <rPr>
        <b/>
        <sz val="9"/>
        <rFont val="ＭＳ Ｐゴシック"/>
        <family val="3"/>
        <charset val="128"/>
      </rPr>
      <t>ご宿泊の10日前まで</t>
    </r>
    <r>
      <rPr>
        <sz val="9"/>
        <rFont val="ＭＳ Ｐゴシック"/>
        <family val="3"/>
        <charset val="128"/>
      </rPr>
      <t>に調査票をご提出ください。（期限を過ぎた場合は、対応いたしかねます）</t>
    </r>
  </si>
  <si>
    <r>
      <rPr>
        <sz val="9"/>
        <rFont val="ＭＳ Ｐゴシック"/>
        <family val="3"/>
        <charset val="128"/>
      </rPr>
      <t>② アレルギーや疾患、宗教上の都合などにより、やむを得ず食べられない方のみが対象となります。</t>
    </r>
    <r>
      <rPr>
        <b/>
        <sz val="9"/>
        <rFont val="ＭＳ Ｐゴシック"/>
        <family val="3"/>
        <charset val="128"/>
      </rPr>
      <t>好き嫌い等はご遠慮ください。</t>
    </r>
  </si>
  <si>
    <r>
      <rPr>
        <sz val="9"/>
        <rFont val="ＭＳ Ｐゴシック"/>
        <family val="3"/>
        <charset val="128"/>
      </rPr>
      <t xml:space="preserve">③ </t>
    </r>
    <r>
      <rPr>
        <b/>
        <sz val="9"/>
        <rFont val="ＭＳ Ｐゴシック"/>
        <family val="3"/>
        <charset val="128"/>
      </rPr>
      <t>除去食の対応は、団体食堂「ノーサイド」とお弁当のみの対応となります。その他のお食事では対応しておりません。</t>
    </r>
  </si>
  <si>
    <t>　　※重篤な場合や、食堂での提供が難しいと判断した場合は、持ち込み食をお願いすることがございます。予めご了承ください。</t>
  </si>
  <si>
    <t>　　※野外炊飯時に使用するカレーは、ホームページに成分表を掲載しております。ご確認ください。</t>
  </si>
  <si>
    <t>お客様情報記入欄</t>
  </si>
  <si>
    <t>※アレルギーについて十分理解している方（本人または保護者等）の連絡先をご記入ください。</t>
  </si>
  <si>
    <t>学校名
団体名</t>
  </si>
  <si>
    <t>クラス</t>
  </si>
  <si>
    <t>組</t>
  </si>
  <si>
    <t>科</t>
  </si>
  <si>
    <t>年齢</t>
  </si>
  <si>
    <t>ご利用日</t>
  </si>
  <si>
    <t>電話番号</t>
  </si>
  <si>
    <t>メールアドレス</t>
  </si>
  <si>
    <t>※ご相談されたい方は、メールにて問い合わせをお願いいたします。（allergy@g-arena.com）</t>
  </si>
  <si>
    <t>◆どのような理由で除去食をご希望ですか？〇を選択してください。</t>
  </si>
  <si>
    <t>アレルギー</t>
  </si>
  <si>
    <r>
      <rPr>
        <b/>
        <sz val="11"/>
        <rFont val="ＭＳ Ｐゴシック"/>
        <family val="3"/>
        <charset val="128"/>
      </rPr>
      <t>ハラル食</t>
    </r>
    <r>
      <rPr>
        <b/>
        <vertAlign val="superscript"/>
        <sz val="14"/>
        <color indexed="2"/>
        <rFont val="ＭＳ Ｐゴシック"/>
        <family val="3"/>
        <charset val="128"/>
      </rPr>
      <t>※</t>
    </r>
  </si>
  <si>
    <r>
      <rPr>
        <b/>
        <sz val="11"/>
        <rFont val="ＭＳ Ｐゴシック"/>
        <family val="3"/>
        <charset val="128"/>
      </rPr>
      <t>特別食</t>
    </r>
    <r>
      <rPr>
        <b/>
        <vertAlign val="superscript"/>
        <sz val="12"/>
        <color indexed="2"/>
        <rFont val="ＭＳ Ｐゴシック"/>
        <family val="3"/>
        <charset val="128"/>
      </rPr>
      <t>※</t>
    </r>
    <r>
      <rPr>
        <b/>
        <sz val="11"/>
        <rFont val="ＭＳ Ｐゴシック"/>
        <family val="3"/>
        <charset val="128"/>
      </rPr>
      <t xml:space="preserve">
</t>
    </r>
    <r>
      <rPr>
        <b/>
        <sz val="8"/>
        <rFont val="ＭＳ Ｐゴシック"/>
        <family val="3"/>
        <charset val="128"/>
      </rPr>
      <t>（宗教/思想/疾患等）</t>
    </r>
  </si>
  <si>
    <t>特別食理由</t>
  </si>
  <si>
    <t>　　　　</t>
  </si>
  <si>
    <t>※特別食材・別調理のため別途料金をいただきます。</t>
  </si>
  <si>
    <t>◆症状の出る原材料ごとに記入し、食べられる範囲と、希望する対応に〇を選択してください。</t>
  </si>
  <si>
    <t>【特定原材料】
卵、乳、小麦、そば、落花生、えび、かに、くるみ
【特定原材料に準ずるもの】　
アーモンド、あわび、いか、いくら、オレンジ、カシューナッツ、キウイフルーツ、牛肉、ごま、さけ、さば、大豆、鶏肉、バナナ、豚肉、まつたけ、もも、やまいも、りんご、
ゼラチン
※上記アレルギー28品目のみの対応に限ります</t>
  </si>
  <si>
    <r>
      <rPr>
        <sz val="8"/>
        <rFont val="ＭＳ Ｐゴシック"/>
        <family val="3"/>
        <charset val="128"/>
      </rPr>
      <t>ノーサイドでは</t>
    </r>
    <r>
      <rPr>
        <b/>
        <sz val="8"/>
        <rFont val="ＭＳ Ｐゴシック"/>
        <family val="3"/>
        <charset val="128"/>
      </rPr>
      <t>、『ナッツ類、生卵、そば』</t>
    </r>
    <r>
      <rPr>
        <sz val="8"/>
        <rFont val="ＭＳ Ｐゴシック"/>
        <family val="3"/>
        <charset val="128"/>
      </rPr>
      <t>はメニューで提供していません。
しかし、調理器具や食器に関しては、施設内で共有して調理しています。
洗浄して使用致しますが、コンタミネーションについてはご理解の上、ご利用ください。</t>
    </r>
  </si>
  <si>
    <t>除去食物</t>
  </si>
  <si>
    <t>対応</t>
  </si>
  <si>
    <t>可・及び不可のどちらかに全て〇を記入ください。
※左記の特定原材料以外に該当がある場合は下の空欄にご記入ください。</t>
  </si>
  <si>
    <t>卵</t>
  </si>
  <si>
    <t>A</t>
  </si>
  <si>
    <t>B</t>
  </si>
  <si>
    <t>C</t>
  </si>
  <si>
    <t>D</t>
  </si>
  <si>
    <t>加熱させたもの</t>
  </si>
  <si>
    <t>可</t>
  </si>
  <si>
    <t>不可</t>
  </si>
  <si>
    <t>つなぎ</t>
  </si>
  <si>
    <t>ふりかけ</t>
  </si>
  <si>
    <t>マヨネーズ</t>
  </si>
  <si>
    <t>調理油を分ける必要</t>
  </si>
  <si>
    <t>有</t>
  </si>
  <si>
    <t>無</t>
  </si>
  <si>
    <t>乳</t>
  </si>
  <si>
    <t>生乳</t>
  </si>
  <si>
    <t>牛乳を加熱させたもの</t>
  </si>
  <si>
    <t>乳成分</t>
  </si>
  <si>
    <t>小麦</t>
  </si>
  <si>
    <t>醤油</t>
  </si>
  <si>
    <t>みそ</t>
  </si>
  <si>
    <t>揚げ物の衣</t>
  </si>
  <si>
    <t>料理酒</t>
  </si>
  <si>
    <t>えび</t>
  </si>
  <si>
    <t>そのもの</t>
  </si>
  <si>
    <t>調味料（エキス）</t>
  </si>
  <si>
    <t>ごま</t>
  </si>
  <si>
    <t>ごま油</t>
  </si>
  <si>
    <t>大豆</t>
  </si>
  <si>
    <t>【対応】
A:完全除去（全くたべられない）　　B:少量なら可（つなぎや衣の卵等も可）
C:加熱なら可（玉子焼きなど）　　　D:本人除去（自分で取り除くため、特に配慮なし）</t>
  </si>
  <si>
    <t>完全除去食は、微量でも誤食した場合に症状が起こる方対象です。対応を希望される方は、Aに○印を付けてください。
（微量混入（コンタミネーション）の可能性は、完全には排除できません）</t>
  </si>
  <si>
    <t>以上、ご協力ありがとうございました。ご利用後のこのアンケート用紙は、個人情報保護の為、破棄させていただきます。</t>
  </si>
  <si>
    <t>ノーサイドご利用の際は、店内スタッフに氏名と除去食対応の旨、お声掛けください。　</t>
  </si>
  <si>
    <t>カウンターにて、別メニューでの対応・説明をさせていただきます。　　</t>
  </si>
  <si>
    <t>株式会社 グローバルアリーナ</t>
  </si>
  <si>
    <t>記　入　例</t>
  </si>
  <si>
    <t>ムナカタ　タロウ</t>
  </si>
  <si>
    <t>学校名／団体名</t>
  </si>
  <si>
    <t>グローバル学校</t>
  </si>
  <si>
    <t>宗像　太郎</t>
  </si>
  <si>
    <t>普通</t>
  </si>
  <si>
    <t>10歳</t>
  </si>
  <si>
    <t>〇〇〇-〇〇〇〇-〇〇〇〇</t>
  </si>
  <si>
    <t>2024/4/15～4/16</t>
  </si>
  <si>
    <t>××××＠××××</t>
  </si>
  <si>
    <t>◆どのような理由で除去食をご希望ですか？〇をつけてください。</t>
  </si>
  <si>
    <t>●</t>
  </si>
  <si>
    <t>◆症状の出る原材料ごとに記入し、食べられる範囲と、希望する対応に〇をつけてください。</t>
  </si>
  <si>
    <r>
      <rPr>
        <b/>
        <sz val="8"/>
        <rFont val="ＭＳ Ｐゴシック"/>
        <family val="3"/>
        <charset val="128"/>
      </rPr>
      <t xml:space="preserve">【特定原材料】
</t>
    </r>
    <r>
      <rPr>
        <sz val="8"/>
        <rFont val="ＭＳ Ｐゴシック"/>
        <family val="3"/>
        <charset val="128"/>
      </rPr>
      <t>卵、乳、小麦、そば、落花生、えび、かに、くるみ</t>
    </r>
    <r>
      <rPr>
        <b/>
        <sz val="8"/>
        <rFont val="ＭＳ Ｐゴシック"/>
        <family val="3"/>
        <charset val="128"/>
      </rPr>
      <t xml:space="preserve">
【特定原材料に準ずるもの】　
</t>
    </r>
    <r>
      <rPr>
        <sz val="8"/>
        <rFont val="ＭＳ Ｐゴシック"/>
        <family val="3"/>
        <charset val="128"/>
      </rPr>
      <t>アーモンド、あわび、いか、いくら、オレンジ、カシューナッツ、キウイフルーツ、牛肉、ごま、さけ、さば、大豆、鶏肉、バナナ、豚肉、まつたけ、もも、やまいも、りんご、ゼラチン</t>
    </r>
    <r>
      <rPr>
        <b/>
        <sz val="8"/>
        <rFont val="ＭＳ Ｐゴシック"/>
        <family val="3"/>
        <charset val="128"/>
      </rPr>
      <t xml:space="preserve">
</t>
    </r>
    <r>
      <rPr>
        <b/>
        <sz val="8"/>
        <color indexed="2"/>
        <rFont val="ＭＳ Ｐゴシック"/>
        <family val="3"/>
        <charset val="128"/>
      </rPr>
      <t>※上記アレルギー28品目のみの対応に限ります</t>
    </r>
  </si>
  <si>
    <r>
      <rPr>
        <sz val="8"/>
        <rFont val="ＭＳ Ｐゴシック"/>
        <family val="3"/>
        <charset val="128"/>
      </rPr>
      <t>ノーサイドでは</t>
    </r>
    <r>
      <rPr>
        <b/>
        <sz val="8"/>
        <rFont val="ＭＳ Ｐゴシック"/>
        <family val="3"/>
        <charset val="128"/>
      </rPr>
      <t>、『ナッツ類、生卵、そば』</t>
    </r>
    <r>
      <rPr>
        <sz val="8"/>
        <rFont val="ＭＳ Ｐゴシック"/>
        <family val="3"/>
        <charset val="128"/>
      </rPr>
      <t>はメニューで提供していません。しかし、調理器具や食器に関しては、施設内で共有して調理しています。洗浄して使用致しますが、コンタミネーションについてはご理解の上、ご利用ください。</t>
    </r>
  </si>
  <si>
    <t>りんご</t>
  </si>
  <si>
    <t>生は食べられませんが、ソースやエキスに入っているものは食べられます。
加熱したものは食べられます。</t>
  </si>
  <si>
    <t>豚肉</t>
  </si>
  <si>
    <t>豚肉はすべて除去でお願いします。その他の肉はハラル認証付のみ食べられます。</t>
  </si>
  <si>
    <t>アルコール</t>
  </si>
  <si>
    <t>酒もすべて除去でお願いします。醤油・みりんも入っているものは食べられません。</t>
  </si>
  <si>
    <t>ゼラチン</t>
  </si>
  <si>
    <t>ゼラチンはすべて除去でお願いします。</t>
  </si>
  <si>
    <t>※食事つき交流会を2/22(土)18:00～バイキングレストラン
GAクラブにて予定しております。</t>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</si>
</sst>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0_);[Red]\(0\)"/>
    <numFmt numFmtId="177" formatCode="aaa"/>
    <numFmt numFmtId="178" formatCode="m&quot;月&quot;d&quot;日&quot;;@"/>
    <numFmt numFmtId="179" formatCode="\(aaa\)"/>
    <numFmt numFmtId="180" formatCode="m/d;@"/>
    <numFmt numFmtId="181" formatCode="&quot;¥&quot;#,##0_);[Red]\(&quot;¥&quot;#,##0\)"/>
    <numFmt numFmtId="182" formatCode="##&quot;　様&quot;"/>
    <numFmt numFmtId="183" formatCode="0&quot;時頃&quot;"/>
    <numFmt numFmtId="184" formatCode="##&quot;名&quot;"/>
    <numFmt numFmtId="185" formatCode="##&quot;食&quot;"/>
    <numFmt numFmtId="186" formatCode="yyyy/m/d;@"/>
  </numFmts>
  <fonts count="47" x14ac:knownFonts="1">
    <font>
      <sz val="11"/>
      <color theme="1"/>
      <name val="ＭＳ Ｐゴシック"/>
    </font>
    <font>
      <u/>
      <sz val="11"/>
      <color theme="10"/>
      <name val="ＭＳ Ｐゴシック"/>
      <family val="3"/>
      <charset val="128"/>
    </font>
    <font>
      <u/>
      <sz val="11"/>
      <color indexed="4"/>
      <name val="ＭＳ Ｐゴシック"/>
      <family val="3"/>
      <charset val="128"/>
    </font>
    <font>
      <sz val="11"/>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0"/>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sz val="16"/>
      <name val="ＭＳ Ｐゴシック"/>
      <family val="3"/>
      <charset val="128"/>
    </font>
    <font>
      <b/>
      <sz val="12"/>
      <color indexed="2"/>
      <name val="ＭＳ Ｐゴシック"/>
      <family val="3"/>
      <charset val="128"/>
    </font>
    <font>
      <sz val="10"/>
      <color indexed="2"/>
      <name val="ＭＳ Ｐゴシック"/>
      <family val="3"/>
      <charset val="128"/>
    </font>
    <font>
      <b/>
      <sz val="11"/>
      <color theme="1"/>
      <name val="ＭＳ Ｐゴシック"/>
      <family val="3"/>
      <charset val="128"/>
    </font>
    <font>
      <sz val="12"/>
      <color theme="1"/>
      <name val="ＭＳ Ｐゴシック"/>
      <family val="3"/>
      <charset val="128"/>
    </font>
    <font>
      <sz val="12"/>
      <color indexed="2"/>
      <name val="ＭＳ Ｐゴシック"/>
      <family val="3"/>
      <charset val="128"/>
    </font>
    <font>
      <b/>
      <sz val="14"/>
      <color theme="1"/>
      <name val="ＭＳ Ｐゴシック"/>
      <family val="3"/>
      <charset val="128"/>
    </font>
    <font>
      <b/>
      <sz val="12"/>
      <color theme="1"/>
      <name val="ＭＳ Ｐゴシック"/>
      <family val="3"/>
      <charset val="128"/>
    </font>
    <font>
      <sz val="9"/>
      <name val="ＭＳ Ｐゴシック"/>
      <family val="3"/>
      <charset val="128"/>
    </font>
    <font>
      <sz val="14"/>
      <color indexed="65"/>
      <name val="HG創英角ｺﾞｼｯｸUB"/>
      <family val="3"/>
      <charset val="128"/>
    </font>
    <font>
      <u/>
      <sz val="11"/>
      <color indexed="20"/>
      <name val="ＭＳ Ｐゴシック"/>
      <family val="3"/>
      <charset val="128"/>
    </font>
    <font>
      <b/>
      <sz val="7"/>
      <name val="ＭＳ Ｐゴシック"/>
      <family val="3"/>
      <charset val="128"/>
    </font>
    <font>
      <b/>
      <sz val="9"/>
      <name val="ＭＳ Ｐゴシック"/>
      <family val="3"/>
      <charset val="128"/>
    </font>
    <font>
      <b/>
      <u/>
      <sz val="11"/>
      <name val="ＭＳ Ｐゴシック"/>
      <family val="3"/>
      <charset val="128"/>
    </font>
    <font>
      <b/>
      <sz val="10"/>
      <color indexed="2"/>
      <name val="ＭＳ Ｐゴシック"/>
      <family val="3"/>
      <charset val="128"/>
    </font>
    <font>
      <sz val="9"/>
      <color indexed="2"/>
      <name val="ＭＳ Ｐゴシック"/>
      <family val="3"/>
      <charset val="128"/>
    </font>
    <font>
      <b/>
      <u/>
      <sz val="16"/>
      <name val="ＭＳ Ｐゴシック"/>
      <family val="3"/>
      <charset val="128"/>
    </font>
    <font>
      <b/>
      <sz val="8"/>
      <name val="ＭＳ Ｐゴシック"/>
      <family val="3"/>
      <charset val="128"/>
    </font>
    <font>
      <sz val="7"/>
      <name val="ＭＳ Ｐゴシック"/>
      <family val="3"/>
      <charset val="128"/>
    </font>
    <font>
      <sz val="9.5"/>
      <name val="ＭＳ Ｐゴシック"/>
      <family val="3"/>
      <charset val="128"/>
    </font>
    <font>
      <b/>
      <sz val="24"/>
      <color theme="0"/>
      <name val="ＭＳ Ｐゴシック"/>
      <family val="3"/>
      <charset val="128"/>
    </font>
    <font>
      <b/>
      <sz val="14"/>
      <name val="ＭＳ Ｐゴシック"/>
      <family val="3"/>
      <charset val="128"/>
    </font>
    <font>
      <b/>
      <sz val="9"/>
      <color indexed="2"/>
      <name val="ＭＳ Ｐゴシック"/>
      <family val="3"/>
      <charset val="128"/>
    </font>
    <font>
      <b/>
      <u/>
      <sz val="12"/>
      <name val="ＭＳ Ｐゴシック"/>
      <family val="3"/>
      <charset val="128"/>
    </font>
    <font>
      <b/>
      <sz val="14"/>
      <color indexed="2"/>
      <name val="ＭＳ Ｐゴシック"/>
      <family val="3"/>
      <charset val="128"/>
    </font>
    <font>
      <b/>
      <sz val="14"/>
      <color rgb="FF002060"/>
      <name val="ＭＳ Ｐゴシック"/>
      <family val="3"/>
      <charset val="128"/>
    </font>
    <font>
      <sz val="8"/>
      <color indexed="2"/>
      <name val="ＭＳ Ｐゴシック"/>
      <family val="3"/>
      <charset val="128"/>
    </font>
    <font>
      <b/>
      <sz val="11"/>
      <color indexed="2"/>
      <name val="ＭＳ Ｐゴシック"/>
      <family val="3"/>
      <charset val="128"/>
    </font>
    <font>
      <b/>
      <sz val="11"/>
      <color rgb="FF002060"/>
      <name val="ＭＳ Ｐゴシック"/>
      <family val="3"/>
      <charset val="128"/>
    </font>
    <font>
      <sz val="9"/>
      <color rgb="FF002060"/>
      <name val="ＭＳ Ｐゴシック"/>
      <family val="3"/>
      <charset val="128"/>
    </font>
    <font>
      <sz val="10"/>
      <color rgb="FF002060"/>
      <name val="ＭＳ Ｐゴシック"/>
      <family val="3"/>
      <charset val="128"/>
    </font>
    <font>
      <b/>
      <vertAlign val="superscript"/>
      <sz val="14"/>
      <color indexed="2"/>
      <name val="ＭＳ Ｐゴシック"/>
      <family val="3"/>
      <charset val="128"/>
    </font>
    <font>
      <b/>
      <vertAlign val="superscript"/>
      <sz val="12"/>
      <color indexed="2"/>
      <name val="ＭＳ Ｐゴシック"/>
      <family val="3"/>
      <charset val="128"/>
    </font>
    <font>
      <b/>
      <sz val="8"/>
      <color indexed="2"/>
      <name val="ＭＳ Ｐゴシック"/>
      <family val="3"/>
      <charset val="128"/>
    </font>
    <font>
      <sz val="6"/>
      <name val="ＭＳ Ｐゴシック"/>
      <family val="3"/>
      <charset val="128"/>
    </font>
  </fonts>
  <fills count="10">
    <fill>
      <patternFill patternType="none"/>
    </fill>
    <fill>
      <patternFill patternType="gray125"/>
    </fill>
    <fill>
      <patternFill patternType="solid">
        <fgColor theme="9" tint="0.59999389629810485"/>
        <bgColor indexed="65"/>
      </patternFill>
    </fill>
    <fill>
      <patternFill patternType="solid">
        <fgColor theme="0" tint="-0.14999847407452621"/>
        <bgColor indexed="65"/>
      </patternFill>
    </fill>
    <fill>
      <patternFill patternType="solid">
        <fgColor theme="9" tint="0.79998168889431442"/>
        <bgColor theme="9" tint="0.79998168889431442"/>
      </patternFill>
    </fill>
    <fill>
      <patternFill patternType="solid">
        <fgColor indexed="5"/>
      </patternFill>
    </fill>
    <fill>
      <patternFill patternType="solid"/>
    </fill>
    <fill>
      <patternFill patternType="gray0625"/>
    </fill>
    <fill>
      <patternFill patternType="solid">
        <fgColor theme="0"/>
      </patternFill>
    </fill>
    <fill>
      <patternFill patternType="solid">
        <fgColor indexed="2"/>
      </patternFill>
    </fill>
  </fills>
  <borders count="271">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tted">
        <color auto="1"/>
      </left>
      <right/>
      <top style="thin">
        <color auto="1"/>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style="thin">
        <color auto="1"/>
      </right>
      <top style="double">
        <color auto="1"/>
      </top>
      <bottom style="dotted">
        <color auto="1"/>
      </bottom>
      <diagonal/>
    </border>
    <border>
      <left style="thin">
        <color auto="1"/>
      </left>
      <right/>
      <top style="double">
        <color auto="1"/>
      </top>
      <bottom style="dotted">
        <color auto="1"/>
      </bottom>
      <diagonal/>
    </border>
    <border>
      <left style="double">
        <color auto="1"/>
      </left>
      <right/>
      <top style="double">
        <color auto="1"/>
      </top>
      <bottom style="dotted">
        <color auto="1"/>
      </bottom>
      <diagonal/>
    </border>
    <border>
      <left/>
      <right/>
      <top style="double">
        <color auto="1"/>
      </top>
      <bottom style="dotted">
        <color auto="1"/>
      </bottom>
      <diagonal/>
    </border>
    <border>
      <left/>
      <right style="double">
        <color auto="1"/>
      </right>
      <top style="double">
        <color auto="1"/>
      </top>
      <bottom style="dotted">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style="thin">
        <color auto="1"/>
      </left>
      <right style="double">
        <color auto="1"/>
      </right>
      <top style="double">
        <color auto="1"/>
      </top>
      <bottom style="dotted">
        <color auto="1"/>
      </bottom>
      <diagonal/>
    </border>
    <border>
      <left style="double">
        <color auto="1"/>
      </left>
      <right style="thin">
        <color auto="1"/>
      </right>
      <top/>
      <bottom style="double">
        <color auto="1"/>
      </bottom>
      <diagonal/>
    </border>
    <border>
      <left style="thin">
        <color auto="1"/>
      </left>
      <right style="double">
        <color auto="1"/>
      </right>
      <top/>
      <bottom style="double">
        <color auto="1"/>
      </bottom>
      <diagonal/>
    </border>
    <border>
      <left/>
      <right/>
      <top style="dotted">
        <color auto="1"/>
      </top>
      <bottom style="double">
        <color auto="1"/>
      </bottom>
      <diagonal/>
    </border>
    <border>
      <left/>
      <right style="double">
        <color auto="1"/>
      </right>
      <top style="dotted">
        <color auto="1"/>
      </top>
      <bottom style="double">
        <color auto="1"/>
      </bottom>
      <diagonal/>
    </border>
    <border>
      <left style="double">
        <color auto="1"/>
      </left>
      <right style="thin">
        <color auto="1"/>
      </right>
      <top/>
      <bottom/>
      <diagonal/>
    </border>
    <border>
      <left style="thin">
        <color auto="1"/>
      </left>
      <right style="double">
        <color auto="1"/>
      </right>
      <top/>
      <bottom/>
      <diagonal/>
    </border>
    <border>
      <left style="double">
        <color auto="1"/>
      </left>
      <right style="thin">
        <color auto="1"/>
      </right>
      <top style="dotted">
        <color auto="1"/>
      </top>
      <bottom style="double">
        <color auto="1"/>
      </bottom>
      <diagonal/>
    </border>
    <border>
      <left style="thin">
        <color auto="1"/>
      </left>
      <right style="double">
        <color auto="1"/>
      </right>
      <top style="dotted">
        <color auto="1"/>
      </top>
      <bottom style="double">
        <color auto="1"/>
      </bottom>
      <diagonal/>
    </border>
    <border>
      <left/>
      <right/>
      <top/>
      <bottom style="dotted">
        <color auto="1"/>
      </bottom>
      <diagonal/>
    </border>
    <border>
      <left style="double">
        <color auto="1"/>
      </left>
      <right/>
      <top/>
      <bottom style="dotted">
        <color auto="1"/>
      </bottom>
      <diagonal/>
    </border>
    <border>
      <left/>
      <right style="double">
        <color auto="1"/>
      </right>
      <top/>
      <bottom style="dotted">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hair">
        <color auto="1"/>
      </bottom>
      <diagonal/>
    </border>
    <border>
      <left style="thin">
        <color theme="1"/>
      </left>
      <right/>
      <top style="thin">
        <color theme="1"/>
      </top>
      <bottom style="hair">
        <color auto="1"/>
      </bottom>
      <diagonal/>
    </border>
    <border>
      <left/>
      <right/>
      <top style="thin">
        <color theme="1"/>
      </top>
      <bottom style="hair">
        <color auto="1"/>
      </bottom>
      <diagonal/>
    </border>
    <border>
      <left/>
      <right style="thin">
        <color theme="1"/>
      </right>
      <top style="thin">
        <color theme="1"/>
      </top>
      <bottom style="hair">
        <color auto="1"/>
      </bottom>
      <diagonal/>
    </border>
    <border>
      <left style="thin">
        <color auto="1"/>
      </left>
      <right style="thin">
        <color auto="1"/>
      </right>
      <top/>
      <bottom style="thin">
        <color auto="1"/>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double">
        <color auto="1"/>
      </left>
      <right/>
      <top/>
      <bottom/>
      <diagonal/>
    </border>
    <border>
      <left/>
      <right style="double">
        <color auto="1"/>
      </right>
      <top/>
      <bottom/>
      <diagonal/>
    </border>
    <border>
      <left/>
      <right/>
      <top/>
      <bottom style="hair">
        <color auto="1"/>
      </bottom>
      <diagonal/>
    </border>
    <border>
      <left/>
      <right/>
      <top style="hair">
        <color auto="1"/>
      </top>
      <bottom/>
      <diagonal/>
    </border>
    <border>
      <left style="medium">
        <color auto="1"/>
      </left>
      <right/>
      <top style="medium">
        <color auto="1"/>
      </top>
      <bottom style="thin">
        <color theme="1"/>
      </bottom>
      <diagonal/>
    </border>
    <border>
      <left/>
      <right/>
      <top style="medium">
        <color auto="1"/>
      </top>
      <bottom style="thin">
        <color theme="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style="hair">
        <color auto="1"/>
      </right>
      <top/>
      <bottom style="thin">
        <color auto="1"/>
      </bottom>
      <diagonal/>
    </border>
    <border>
      <left style="hair">
        <color auto="1"/>
      </left>
      <right/>
      <top/>
      <bottom style="thin">
        <color auto="1"/>
      </bottom>
      <diagonal/>
    </border>
    <border>
      <left/>
      <right style="thin">
        <color auto="1"/>
      </right>
      <top style="hair">
        <color auto="1"/>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hair">
        <color auto="1"/>
      </right>
      <top style="thin">
        <color auto="1"/>
      </top>
      <bottom style="medium">
        <color auto="1"/>
      </bottom>
      <diagonal/>
    </border>
    <border>
      <left style="hair">
        <color auto="1"/>
      </left>
      <right/>
      <top style="thin">
        <color auto="1"/>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medium">
        <color auto="1"/>
      </right>
      <top style="hair">
        <color auto="1"/>
      </top>
      <bottom style="hair">
        <color auto="1"/>
      </bottom>
      <diagonal/>
    </border>
    <border>
      <left style="medium">
        <color auto="1"/>
      </left>
      <right/>
      <top/>
      <bottom/>
      <diagonal/>
    </border>
    <border>
      <left/>
      <right style="thin">
        <color auto="1"/>
      </right>
      <top/>
      <bottom/>
      <diagonal/>
    </border>
    <border>
      <left/>
      <right style="hair">
        <color auto="1"/>
      </right>
      <top style="medium">
        <color auto="1"/>
      </top>
      <bottom/>
      <diagonal/>
    </border>
    <border>
      <left/>
      <right style="medium">
        <color auto="1"/>
      </right>
      <top style="medium">
        <color auto="1"/>
      </top>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medium">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hair">
        <color auto="1"/>
      </top>
      <bottom/>
      <diagonal/>
    </border>
    <border>
      <left/>
      <right style="medium">
        <color auto="1"/>
      </right>
      <top/>
      <bottom/>
      <diagonal/>
    </border>
    <border>
      <left style="thin">
        <color auto="1"/>
      </left>
      <right/>
      <top style="thin">
        <color auto="1"/>
      </top>
      <bottom/>
      <diagonal/>
    </border>
    <border>
      <left/>
      <right style="medium">
        <color auto="1"/>
      </right>
      <top style="thin">
        <color auto="1"/>
      </top>
      <bottom/>
      <diagonal/>
    </border>
    <border>
      <left/>
      <right/>
      <top style="hair">
        <color auto="1"/>
      </top>
      <bottom style="medium">
        <color auto="1"/>
      </bottom>
      <diagonal/>
    </border>
    <border>
      <left/>
      <right style="medium">
        <color auto="1"/>
      </right>
      <top style="hair">
        <color auto="1"/>
      </top>
      <bottom style="medium">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style="hair">
        <color auto="1"/>
      </right>
      <top/>
      <bottom style="hair">
        <color auto="1"/>
      </bottom>
      <diagonal/>
    </border>
    <border>
      <left style="hair">
        <color auto="1"/>
      </left>
      <right/>
      <top/>
      <bottom style="hair">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right style="medium">
        <color auto="1"/>
      </right>
      <top style="thin">
        <color auto="1"/>
      </top>
      <bottom style="medium">
        <color auto="1"/>
      </bottom>
      <diagonal/>
    </border>
    <border>
      <left/>
      <right style="hair">
        <color auto="1"/>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bottom/>
      <diagonal/>
    </border>
    <border>
      <left style="medium">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diagonal/>
    </border>
    <border>
      <left style="thin">
        <color auto="1"/>
      </left>
      <right style="medium">
        <color auto="1"/>
      </right>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diagonal/>
    </border>
    <border>
      <left style="medium">
        <color auto="1"/>
      </left>
      <right/>
      <top style="hair">
        <color auto="1"/>
      </top>
      <bottom style="thin">
        <color theme="1"/>
      </bottom>
      <diagonal/>
    </border>
    <border>
      <left/>
      <right/>
      <top style="hair">
        <color auto="1"/>
      </top>
      <bottom style="thin">
        <color theme="1"/>
      </bottom>
      <diagonal/>
    </border>
    <border>
      <left/>
      <right style="thin">
        <color auto="1"/>
      </right>
      <top style="hair">
        <color auto="1"/>
      </top>
      <bottom style="thin">
        <color theme="1"/>
      </bottom>
      <diagonal/>
    </border>
    <border>
      <left style="thin">
        <color auto="1"/>
      </left>
      <right/>
      <top style="hair">
        <color auto="1"/>
      </top>
      <bottom style="thin">
        <color theme="1"/>
      </bottom>
      <diagonal/>
    </border>
    <border>
      <left/>
      <right style="hair">
        <color auto="1"/>
      </right>
      <top style="hair">
        <color auto="1"/>
      </top>
      <bottom style="thin">
        <color theme="1"/>
      </bottom>
      <diagonal/>
    </border>
    <border>
      <left style="hair">
        <color auto="1"/>
      </left>
      <right/>
      <top style="hair">
        <color auto="1"/>
      </top>
      <bottom style="thin">
        <color theme="1"/>
      </bottom>
      <diagonal/>
    </border>
    <border>
      <left/>
      <right style="thin">
        <color auto="1"/>
      </right>
      <top/>
      <bottom style="hair">
        <color auto="1"/>
      </bottom>
      <diagonal/>
    </border>
    <border>
      <left/>
      <right style="hair">
        <color auto="1"/>
      </right>
      <top/>
      <bottom/>
      <diagonal/>
    </border>
    <border>
      <left style="medium">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style="thin">
        <color auto="1"/>
      </top>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bottom style="thin">
        <color auto="1"/>
      </bottom>
      <diagonal/>
    </border>
    <border>
      <left style="hair">
        <color auto="1"/>
      </left>
      <right/>
      <top/>
      <bottom/>
      <diagonal/>
    </border>
    <border>
      <left style="medium">
        <color auto="1"/>
      </left>
      <right/>
      <top/>
      <bottom style="thin">
        <color theme="1"/>
      </bottom>
      <diagonal/>
    </border>
    <border>
      <left/>
      <right style="hair">
        <color auto="1"/>
      </right>
      <top/>
      <bottom style="thin">
        <color theme="1"/>
      </bottom>
      <diagonal/>
    </border>
    <border>
      <left style="hair">
        <color auto="1"/>
      </left>
      <right/>
      <top/>
      <bottom style="thin">
        <color theme="1"/>
      </bottom>
      <diagonal/>
    </border>
    <border>
      <left style="thin">
        <color auto="1"/>
      </left>
      <right/>
      <top style="thin">
        <color auto="1"/>
      </top>
      <bottom style="thin">
        <color theme="1"/>
      </bottom>
      <diagonal/>
    </border>
    <border>
      <left/>
      <right/>
      <top style="thin">
        <color auto="1"/>
      </top>
      <bottom style="thin">
        <color theme="1"/>
      </bottom>
      <diagonal/>
    </border>
    <border>
      <left/>
      <right style="hair">
        <color auto="1"/>
      </right>
      <top style="thin">
        <color auto="1"/>
      </top>
      <bottom style="thin">
        <color theme="1"/>
      </bottom>
      <diagonal/>
    </border>
    <border>
      <left style="hair">
        <color auto="1"/>
      </left>
      <right/>
      <top style="thin">
        <color auto="1"/>
      </top>
      <bottom style="thin">
        <color theme="1"/>
      </bottom>
      <diagonal/>
    </border>
    <border>
      <left/>
      <right style="thin">
        <color auto="1"/>
      </right>
      <top style="thin">
        <color auto="1"/>
      </top>
      <bottom style="thin">
        <color theme="1"/>
      </bottom>
      <diagonal/>
    </border>
    <border>
      <left style="thin">
        <color auto="1"/>
      </left>
      <right/>
      <top/>
      <bottom style="thin">
        <color theme="1"/>
      </bottom>
      <diagonal/>
    </border>
    <border>
      <left/>
      <right style="medium">
        <color auto="1"/>
      </right>
      <top/>
      <bottom style="thin">
        <color theme="1"/>
      </bottom>
      <diagonal/>
    </border>
    <border>
      <left/>
      <right style="thin">
        <color auto="1"/>
      </right>
      <top/>
      <bottom style="thin">
        <color theme="1"/>
      </bottom>
      <diagonal/>
    </border>
    <border>
      <left style="thin">
        <color auto="1"/>
      </left>
      <right/>
      <top/>
      <bottom style="hair">
        <color auto="1"/>
      </bottom>
      <diagonal/>
    </border>
    <border>
      <left style="medium">
        <color auto="1"/>
      </left>
      <right/>
      <top style="thin">
        <color auto="1"/>
      </top>
      <bottom style="thin">
        <color theme="1"/>
      </bottom>
      <diagonal/>
    </border>
    <border>
      <left style="medium">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hair">
        <color auto="1"/>
      </right>
      <top/>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style="dotted">
        <color theme="1"/>
      </bottom>
      <diagonal/>
    </border>
    <border>
      <left/>
      <right style="medium">
        <color theme="1"/>
      </right>
      <top style="medium">
        <color theme="1"/>
      </top>
      <bottom style="dotted">
        <color theme="1"/>
      </bottom>
      <diagonal/>
    </border>
    <border>
      <left/>
      <right/>
      <top/>
      <bottom style="dotted">
        <color theme="1"/>
      </bottom>
      <diagonal/>
    </border>
    <border>
      <left/>
      <right style="thin">
        <color theme="1"/>
      </right>
      <top/>
      <bottom style="dotted">
        <color theme="1"/>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medium">
        <color theme="1"/>
      </left>
      <right/>
      <top style="medium">
        <color theme="1"/>
      </top>
      <bottom style="medium">
        <color theme="1"/>
      </bottom>
      <diagonal/>
    </border>
    <border>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thin">
        <color theme="1"/>
      </left>
      <right style="thin">
        <color theme="1"/>
      </right>
      <top style="thin">
        <color theme="1"/>
      </top>
      <bottom style="thin">
        <color theme="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1"/>
      </left>
      <right style="thin">
        <color auto="1"/>
      </right>
      <top style="medium">
        <color theme="1"/>
      </top>
      <bottom style="medium">
        <color auto="1"/>
      </bottom>
      <diagonal/>
    </border>
    <border>
      <left style="thin">
        <color auto="1"/>
      </left>
      <right/>
      <top style="medium">
        <color theme="1"/>
      </top>
      <bottom style="medium">
        <color auto="1"/>
      </bottom>
      <diagonal/>
    </border>
    <border>
      <left style="medium">
        <color auto="1"/>
      </left>
      <right/>
      <top style="medium">
        <color theme="1"/>
      </top>
      <bottom/>
      <diagonal/>
    </border>
    <border>
      <left/>
      <right/>
      <top style="medium">
        <color theme="1"/>
      </top>
      <bottom/>
      <diagonal/>
    </border>
    <border>
      <left/>
      <right style="thin">
        <color auto="1"/>
      </right>
      <top style="medium">
        <color theme="1"/>
      </top>
      <bottom/>
      <diagonal/>
    </border>
    <border>
      <left style="thin">
        <color auto="1"/>
      </left>
      <right/>
      <top style="medium">
        <color theme="1"/>
      </top>
      <bottom/>
      <diagonal/>
    </border>
    <border>
      <left/>
      <right style="medium">
        <color theme="1"/>
      </right>
      <top style="medium">
        <color theme="1"/>
      </top>
      <bottom/>
      <diagonal/>
    </border>
    <border>
      <left style="medium">
        <color theme="1"/>
      </left>
      <right/>
      <top style="medium">
        <color auto="1"/>
      </top>
      <bottom/>
      <diagonal/>
    </border>
    <border>
      <left style="medium">
        <color theme="1"/>
      </left>
      <right/>
      <top style="medium">
        <color theme="1"/>
      </top>
      <bottom style="thin">
        <color auto="1"/>
      </bottom>
      <diagonal/>
    </border>
    <border>
      <left style="thin">
        <color theme="1"/>
      </left>
      <right/>
      <top style="medium">
        <color theme="1"/>
      </top>
      <bottom style="thin">
        <color auto="1"/>
      </bottom>
      <diagonal/>
    </border>
    <border>
      <left style="thin">
        <color theme="1"/>
      </left>
      <right style="thin">
        <color auto="1"/>
      </right>
      <top style="medium">
        <color theme="1"/>
      </top>
      <bottom style="thin">
        <color auto="1"/>
      </bottom>
      <diagonal/>
    </border>
    <border>
      <left style="thin">
        <color auto="1"/>
      </left>
      <right style="thin">
        <color auto="1"/>
      </right>
      <top style="medium">
        <color theme="1"/>
      </top>
      <bottom style="thin">
        <color auto="1"/>
      </bottom>
      <diagonal/>
    </border>
    <border>
      <left style="thin">
        <color auto="1"/>
      </left>
      <right/>
      <top style="medium">
        <color theme="1"/>
      </top>
      <bottom style="thin">
        <color auto="1"/>
      </bottom>
      <diagonal/>
    </border>
    <border>
      <left style="dotted">
        <color theme="1"/>
      </left>
      <right style="thin">
        <color auto="1"/>
      </right>
      <top style="medium">
        <color theme="1"/>
      </top>
      <bottom/>
      <diagonal/>
    </border>
    <border>
      <left/>
      <right/>
      <top style="medium">
        <color theme="1"/>
      </top>
      <bottom style="thin">
        <color auto="1"/>
      </bottom>
      <diagonal/>
    </border>
    <border>
      <left/>
      <right style="thin">
        <color auto="1"/>
      </right>
      <top style="medium">
        <color theme="1"/>
      </top>
      <bottom style="thin">
        <color auto="1"/>
      </bottom>
      <diagonal/>
    </border>
    <border>
      <left style="dotted">
        <color theme="1"/>
      </left>
      <right style="thin">
        <color auto="1"/>
      </right>
      <top style="medium">
        <color theme="1"/>
      </top>
      <bottom style="thin">
        <color auto="1"/>
      </bottom>
      <diagonal/>
    </border>
    <border>
      <left style="dotted">
        <color theme="1"/>
      </left>
      <right style="medium">
        <color theme="1"/>
      </right>
      <top style="medium">
        <color theme="1"/>
      </top>
      <bottom style="thin">
        <color auto="1"/>
      </bottom>
      <diagonal/>
    </border>
    <border>
      <left style="medium">
        <color theme="1"/>
      </left>
      <right/>
      <top/>
      <bottom/>
      <diagonal/>
    </border>
    <border>
      <left style="medium">
        <color theme="1"/>
      </left>
      <right/>
      <top style="thin">
        <color auto="1"/>
      </top>
      <bottom/>
      <diagonal/>
    </border>
    <border>
      <left style="thin">
        <color theme="1"/>
      </left>
      <right/>
      <top style="thin">
        <color auto="1"/>
      </top>
      <bottom/>
      <diagonal/>
    </border>
    <border>
      <left style="thin">
        <color theme="1"/>
      </left>
      <right style="thin">
        <color auto="1"/>
      </right>
      <top style="thin">
        <color auto="1"/>
      </top>
      <bottom/>
      <diagonal/>
    </border>
    <border>
      <left style="dotted">
        <color theme="1"/>
      </left>
      <right style="thin">
        <color auto="1"/>
      </right>
      <top style="thin">
        <color auto="1"/>
      </top>
      <bottom/>
      <diagonal/>
    </border>
    <border>
      <left style="dotted">
        <color theme="1"/>
      </left>
      <right style="thin">
        <color auto="1"/>
      </right>
      <top style="thin">
        <color auto="1"/>
      </top>
      <bottom style="thin">
        <color auto="1"/>
      </bottom>
      <diagonal/>
    </border>
    <border>
      <left style="dotted">
        <color theme="1"/>
      </left>
      <right style="medium">
        <color theme="1"/>
      </right>
      <top style="thin">
        <color auto="1"/>
      </top>
      <bottom style="thin">
        <color auto="1"/>
      </bottom>
      <diagonal/>
    </border>
    <border>
      <left style="thin">
        <color theme="1"/>
      </left>
      <right/>
      <top/>
      <bottom style="medium">
        <color theme="1"/>
      </bottom>
      <diagonal/>
    </border>
    <border>
      <left style="thin">
        <color theme="1"/>
      </left>
      <right style="thin">
        <color auto="1"/>
      </right>
      <top/>
      <bottom style="medium">
        <color theme="1"/>
      </bottom>
      <diagonal/>
    </border>
    <border>
      <left style="thin">
        <color auto="1"/>
      </left>
      <right style="thin">
        <color auto="1"/>
      </right>
      <top/>
      <bottom style="medium">
        <color theme="1"/>
      </bottom>
      <diagonal/>
    </border>
    <border>
      <left style="thin">
        <color auto="1"/>
      </left>
      <right/>
      <top style="thin">
        <color auto="1"/>
      </top>
      <bottom style="medium">
        <color theme="1"/>
      </bottom>
      <diagonal/>
    </border>
    <border>
      <left/>
      <right style="thin">
        <color auto="1"/>
      </right>
      <top style="thin">
        <color auto="1"/>
      </top>
      <bottom style="medium">
        <color theme="1"/>
      </bottom>
      <diagonal/>
    </border>
    <border>
      <left style="thin">
        <color auto="1"/>
      </left>
      <right/>
      <top/>
      <bottom style="medium">
        <color theme="1"/>
      </bottom>
      <diagonal/>
    </border>
    <border>
      <left style="dotted">
        <color theme="1"/>
      </left>
      <right style="thin">
        <color auto="1"/>
      </right>
      <top style="thin">
        <color auto="1"/>
      </top>
      <bottom style="medium">
        <color theme="1"/>
      </bottom>
      <diagonal/>
    </border>
    <border>
      <left/>
      <right/>
      <top style="thin">
        <color auto="1"/>
      </top>
      <bottom style="medium">
        <color theme="1"/>
      </bottom>
      <diagonal/>
    </border>
    <border>
      <left style="dotted">
        <color theme="1"/>
      </left>
      <right style="medium">
        <color theme="1"/>
      </right>
      <top/>
      <bottom style="medium">
        <color theme="1"/>
      </bottom>
      <diagonal/>
    </border>
    <border>
      <left style="dotted">
        <color theme="1"/>
      </left>
      <right style="medium">
        <color theme="1"/>
      </right>
      <top/>
      <bottom style="thin">
        <color auto="1"/>
      </bottom>
      <diagonal/>
    </border>
    <border>
      <left style="medium">
        <color theme="1"/>
      </left>
      <right/>
      <top/>
      <bottom style="thin">
        <color auto="1"/>
      </bottom>
      <diagonal/>
    </border>
    <border>
      <left/>
      <right style="thin">
        <color auto="1"/>
      </right>
      <top/>
      <bottom style="medium">
        <color theme="1"/>
      </bottom>
      <diagonal/>
    </border>
    <border>
      <left style="dotted">
        <color theme="1"/>
      </left>
      <right style="thin">
        <color auto="1"/>
      </right>
      <top/>
      <bottom style="medium">
        <color theme="1"/>
      </bottom>
      <diagonal/>
    </border>
    <border>
      <left style="dotted">
        <color theme="1"/>
      </left>
      <right style="medium">
        <color theme="1"/>
      </right>
      <top/>
      <bottom/>
      <diagonal/>
    </border>
    <border>
      <left style="medium">
        <color theme="1"/>
      </left>
      <right/>
      <top style="thin">
        <color auto="1"/>
      </top>
      <bottom style="medium">
        <color theme="1"/>
      </bottom>
      <diagonal/>
    </border>
    <border>
      <left style="thin">
        <color theme="1"/>
      </left>
      <right/>
      <top style="thin">
        <color auto="1"/>
      </top>
      <bottom style="medium">
        <color theme="1"/>
      </bottom>
      <diagonal/>
    </border>
    <border>
      <left style="thin">
        <color theme="1"/>
      </left>
      <right style="thin">
        <color auto="1"/>
      </right>
      <top style="thin">
        <color auto="1"/>
      </top>
      <bottom style="medium">
        <color theme="1"/>
      </bottom>
      <diagonal/>
    </border>
    <border>
      <left style="dotted">
        <color theme="1"/>
      </left>
      <right style="medium">
        <color theme="1"/>
      </right>
      <top style="thin">
        <color auto="1"/>
      </top>
      <bottom style="medium">
        <color theme="1"/>
      </bottom>
      <diagonal/>
    </border>
    <border>
      <left/>
      <right/>
      <top/>
      <bottom style="medium">
        <color theme="1"/>
      </bottom>
      <diagonal/>
    </border>
    <border>
      <left style="thin">
        <color theme="1"/>
      </left>
      <right/>
      <top/>
      <bottom style="thin">
        <color auto="1"/>
      </bottom>
      <diagonal/>
    </border>
    <border>
      <left style="thin">
        <color theme="1"/>
      </left>
      <right style="thin">
        <color auto="1"/>
      </right>
      <top/>
      <bottom style="thin">
        <color auto="1"/>
      </bottom>
      <diagonal/>
    </border>
    <border>
      <left style="medium">
        <color theme="1"/>
      </left>
      <right style="thin">
        <color theme="1"/>
      </right>
      <top style="thin">
        <color auto="1"/>
      </top>
      <bottom style="medium">
        <color theme="1"/>
      </bottom>
      <diagonal/>
    </border>
    <border>
      <left style="thin">
        <color theme="1"/>
      </left>
      <right style="thin">
        <color theme="1"/>
      </right>
      <top style="thin">
        <color auto="1"/>
      </top>
      <bottom style="medium">
        <color theme="1"/>
      </bottom>
      <diagonal/>
    </border>
    <border>
      <left style="thin">
        <color theme="1"/>
      </left>
      <right style="dotted">
        <color theme="1"/>
      </right>
      <top style="thin">
        <color auto="1"/>
      </top>
      <bottom style="medium">
        <color theme="1"/>
      </bottom>
      <diagonal/>
    </border>
    <border>
      <left style="thin">
        <color auto="1"/>
      </left>
      <right/>
      <top style="medium">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diagonal/>
    </border>
    <border>
      <left/>
      <right style="thin">
        <color auto="1"/>
      </right>
      <top style="dotted">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medium">
        <color auto="1"/>
      </right>
      <top style="dotted">
        <color auto="1"/>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hair">
        <color auto="1"/>
      </left>
      <right style="thin">
        <color auto="1"/>
      </right>
      <top style="medium">
        <color auto="1"/>
      </top>
      <bottom/>
      <diagonal/>
    </border>
    <border>
      <left style="hair">
        <color auto="1"/>
      </left>
      <right style="medium">
        <color auto="1"/>
      </right>
      <top style="medium">
        <color auto="1"/>
      </top>
      <bottom/>
      <diagonal/>
    </border>
    <border>
      <left style="medium">
        <color auto="1"/>
      </left>
      <right style="thin">
        <color auto="1"/>
      </right>
      <top style="thin">
        <color auto="1"/>
      </top>
      <bottom/>
      <diagonal/>
    </border>
    <border>
      <left style="hair">
        <color auto="1"/>
      </left>
      <right style="thin">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thin">
        <color auto="1"/>
      </right>
      <top/>
      <bottom/>
      <diagonal/>
    </border>
    <border>
      <left style="hair">
        <color auto="1"/>
      </left>
      <right style="thin">
        <color auto="1"/>
      </right>
      <top/>
      <bottom/>
      <diagonal/>
    </border>
    <border>
      <left style="hair">
        <color auto="1"/>
      </left>
      <right style="medium">
        <color auto="1"/>
      </right>
      <top/>
      <bottom/>
      <diagonal/>
    </border>
    <border>
      <left style="hair">
        <color auto="1"/>
      </left>
      <right style="thin">
        <color auto="1"/>
      </right>
      <top/>
      <bottom style="thin">
        <color auto="1"/>
      </bottom>
      <diagonal/>
    </border>
    <border>
      <left style="hair">
        <color auto="1"/>
      </left>
      <right style="medium">
        <color auto="1"/>
      </right>
      <top/>
      <bottom style="thin">
        <color auto="1"/>
      </bottom>
      <diagonal/>
    </border>
    <border>
      <left style="thin">
        <color auto="1"/>
      </left>
      <right style="thin">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hair">
        <color auto="1"/>
      </right>
      <top style="thin">
        <color auto="1"/>
      </top>
      <bottom style="medium">
        <color auto="1"/>
      </bottom>
      <diagonal/>
    </border>
  </borders>
  <cellStyleXfs count="10">
    <xf numFmtId="0" fontId="0" fillId="0" borderId="0"/>
    <xf numFmtId="0" fontId="1" fillId="0" borderId="0" applyNumberFormat="0" applyFill="0" applyBorder="0" applyProtection="0"/>
    <xf numFmtId="0" fontId="2" fillId="0" borderId="0" applyNumberFormat="0" applyFill="0" applyBorder="0" applyProtection="0">
      <alignment vertical="top"/>
      <protection locked="0"/>
    </xf>
    <xf numFmtId="38" fontId="3" fillId="0" borderId="0" applyFont="0" applyFill="0" applyBorder="0" applyProtection="0">
      <alignment vertical="center"/>
    </xf>
    <xf numFmtId="6" fontId="3" fillId="0" borderId="0" applyFont="0" applyFill="0" applyBorder="0" applyProtection="0">
      <alignment vertical="center"/>
    </xf>
    <xf numFmtId="0" fontId="3" fillId="0" borderId="0"/>
    <xf numFmtId="0" fontId="3" fillId="0" borderId="0"/>
    <xf numFmtId="0" fontId="3" fillId="0" borderId="0"/>
    <xf numFmtId="0" fontId="3" fillId="0" borderId="0">
      <alignment vertical="center"/>
    </xf>
    <xf numFmtId="0" fontId="3" fillId="0" borderId="0"/>
  </cellStyleXfs>
  <cellXfs count="904">
    <xf numFmtId="0" fontId="0" fillId="0" borderId="0" xfId="0"/>
    <xf numFmtId="0" fontId="4" fillId="0" borderId="0" xfId="6" applyFont="1" applyAlignment="1">
      <alignment vertical="center"/>
    </xf>
    <xf numFmtId="0" fontId="0" fillId="0" borderId="0" xfId="6" applyFont="1" applyAlignment="1">
      <alignment vertical="center"/>
    </xf>
    <xf numFmtId="0" fontId="0" fillId="0" borderId="0" xfId="6" applyFont="1" applyAlignment="1">
      <alignment horizontal="center" vertical="center"/>
    </xf>
    <xf numFmtId="0" fontId="0" fillId="0" borderId="3" xfId="6" applyFont="1" applyBorder="1" applyAlignment="1">
      <alignment vertical="center"/>
    </xf>
    <xf numFmtId="176" fontId="4" fillId="2" borderId="3" xfId="6" applyNumberFormat="1" applyFont="1" applyFill="1" applyBorder="1" applyAlignment="1" applyProtection="1">
      <alignment vertical="center"/>
      <protection locked="0"/>
    </xf>
    <xf numFmtId="0" fontId="4" fillId="0" borderId="3" xfId="6" applyFont="1" applyBorder="1" applyAlignment="1">
      <alignment vertical="center"/>
    </xf>
    <xf numFmtId="0" fontId="4" fillId="2" borderId="3" xfId="6" applyFont="1" applyFill="1" applyBorder="1" applyAlignment="1" applyProtection="1">
      <alignment vertical="center"/>
      <protection locked="0"/>
    </xf>
    <xf numFmtId="177" fontId="4" fillId="0" borderId="3" xfId="6" applyNumberFormat="1" applyFont="1" applyBorder="1" applyAlignment="1">
      <alignment horizontal="center" vertical="center" shrinkToFit="1"/>
    </xf>
    <xf numFmtId="0" fontId="0" fillId="0" borderId="4" xfId="6" applyFont="1" applyBorder="1" applyAlignment="1">
      <alignment horizontal="center" vertical="center"/>
    </xf>
    <xf numFmtId="0" fontId="4" fillId="2" borderId="2" xfId="6" applyFont="1" applyFill="1" applyBorder="1" applyAlignment="1" applyProtection="1">
      <alignment vertical="center"/>
      <protection locked="0"/>
    </xf>
    <xf numFmtId="177" fontId="7" fillId="0" borderId="3" xfId="6" applyNumberFormat="1" applyFont="1" applyBorder="1" applyAlignment="1">
      <alignment vertical="center"/>
    </xf>
    <xf numFmtId="0" fontId="8" fillId="0" borderId="3" xfId="6" applyFont="1" applyBorder="1" applyAlignment="1">
      <alignment vertical="center"/>
    </xf>
    <xf numFmtId="0" fontId="0" fillId="0" borderId="4" xfId="6" applyFont="1" applyBorder="1" applyAlignment="1">
      <alignment vertical="center"/>
    </xf>
    <xf numFmtId="0" fontId="6" fillId="0" borderId="2" xfId="7" applyFont="1" applyBorder="1" applyAlignment="1" applyProtection="1">
      <alignment vertical="center" shrinkToFit="1"/>
      <protection locked="0"/>
    </xf>
    <xf numFmtId="0" fontId="9" fillId="0" borderId="0" xfId="6" applyFont="1" applyAlignment="1">
      <alignment horizontal="center" vertical="center"/>
    </xf>
    <xf numFmtId="0" fontId="10" fillId="0" borderId="0" xfId="6" applyFont="1" applyAlignment="1">
      <alignment horizontal="center" vertical="center"/>
    </xf>
    <xf numFmtId="0" fontId="6" fillId="0" borderId="0" xfId="8" applyFont="1">
      <alignment vertical="center"/>
    </xf>
    <xf numFmtId="0" fontId="0" fillId="0" borderId="0" xfId="8" applyFont="1">
      <alignment vertical="center"/>
    </xf>
    <xf numFmtId="178" fontId="0" fillId="0" borderId="0" xfId="8" applyNumberFormat="1" applyFont="1">
      <alignment vertical="center"/>
    </xf>
    <xf numFmtId="0" fontId="9" fillId="0" borderId="19" xfId="8" applyFont="1" applyBorder="1" applyAlignment="1">
      <alignment horizontal="center" vertical="center"/>
    </xf>
    <xf numFmtId="0" fontId="11" fillId="2" borderId="20" xfId="8" applyFont="1" applyFill="1" applyBorder="1" applyAlignment="1" applyProtection="1">
      <alignment horizontal="right" vertical="center"/>
      <protection locked="0"/>
    </xf>
    <xf numFmtId="0" fontId="9" fillId="0" borderId="22" xfId="8" applyFont="1" applyBorder="1" applyAlignment="1">
      <alignment horizontal="right" vertical="center"/>
    </xf>
    <xf numFmtId="0" fontId="9" fillId="0" borderId="23" xfId="8" applyFont="1" applyBorder="1" applyAlignment="1">
      <alignment horizontal="center" vertical="center"/>
    </xf>
    <xf numFmtId="0" fontId="9" fillId="0" borderId="21" xfId="8" applyFont="1" applyBorder="1" applyAlignment="1">
      <alignment horizontal="right" vertical="center"/>
    </xf>
    <xf numFmtId="0" fontId="9" fillId="0" borderId="20" xfId="8" applyFont="1" applyBorder="1">
      <alignment vertical="center"/>
    </xf>
    <xf numFmtId="0" fontId="9" fillId="0" borderId="23" xfId="8" applyFont="1" applyBorder="1">
      <alignment vertical="center"/>
    </xf>
    <xf numFmtId="0" fontId="9" fillId="0" borderId="20" xfId="8" applyFont="1" applyBorder="1" applyAlignment="1">
      <alignment horizontal="right" vertical="center"/>
    </xf>
    <xf numFmtId="0" fontId="9" fillId="0" borderId="19" xfId="8" applyFont="1" applyBorder="1">
      <alignment vertical="center"/>
    </xf>
    <xf numFmtId="0" fontId="9" fillId="2" borderId="20" xfId="8" applyFont="1" applyFill="1" applyBorder="1" applyAlignment="1" applyProtection="1">
      <alignment horizontal="center" vertical="center"/>
      <protection locked="0"/>
    </xf>
    <xf numFmtId="0" fontId="9" fillId="0" borderId="0" xfId="8" applyFont="1" applyAlignment="1">
      <alignment horizontal="left" vertical="center" shrinkToFit="1"/>
    </xf>
    <xf numFmtId="0" fontId="9" fillId="0" borderId="20" xfId="8" applyFont="1" applyBorder="1" applyAlignment="1">
      <alignment horizontal="center" vertical="center"/>
    </xf>
    <xf numFmtId="0" fontId="11" fillId="2" borderId="20" xfId="8" applyFont="1" applyFill="1" applyBorder="1" applyAlignment="1" applyProtection="1">
      <alignment horizontal="center" vertical="center"/>
      <protection locked="0"/>
    </xf>
    <xf numFmtId="0" fontId="9" fillId="0" borderId="0" xfId="8" applyFont="1" applyAlignment="1">
      <alignment horizontal="right" vertical="center" shrinkToFit="1"/>
    </xf>
    <xf numFmtId="0" fontId="9" fillId="0" borderId="0" xfId="6" applyFont="1" applyAlignment="1">
      <alignment horizontal="right" vertical="center" wrapText="1"/>
    </xf>
    <xf numFmtId="0" fontId="0" fillId="0" borderId="0" xfId="6" applyFont="1" applyAlignment="1">
      <alignment horizontal="left" vertical="center"/>
    </xf>
    <xf numFmtId="0" fontId="10" fillId="0" borderId="0" xfId="6" applyFont="1" applyAlignment="1">
      <alignment horizontal="left" vertical="center"/>
    </xf>
    <xf numFmtId="0" fontId="6" fillId="0" borderId="0" xfId="6" applyFont="1" applyAlignment="1">
      <alignment horizontal="center" vertical="center" wrapText="1"/>
    </xf>
    <xf numFmtId="177" fontId="6" fillId="3" borderId="4" xfId="6" applyNumberFormat="1" applyFont="1" applyFill="1" applyBorder="1" applyAlignment="1">
      <alignment horizontal="left" vertical="center" wrapText="1"/>
    </xf>
    <xf numFmtId="0" fontId="7" fillId="0" borderId="0" xfId="6" applyFont="1" applyAlignment="1">
      <alignment vertical="center"/>
    </xf>
    <xf numFmtId="56" fontId="6" fillId="0" borderId="0" xfId="6" applyNumberFormat="1" applyFont="1" applyAlignment="1">
      <alignment horizontal="center" vertical="center" wrapText="1"/>
    </xf>
    <xf numFmtId="177" fontId="6" fillId="0" borderId="0" xfId="6" applyNumberFormat="1" applyFont="1" applyAlignment="1">
      <alignment horizontal="left" vertical="center" wrapText="1"/>
    </xf>
    <xf numFmtId="0" fontId="12" fillId="0" borderId="0" xfId="6" applyFont="1" applyAlignment="1" applyProtection="1">
      <alignment horizontal="center" vertical="center"/>
      <protection locked="0"/>
    </xf>
    <xf numFmtId="0" fontId="9" fillId="0" borderId="0" xfId="6" applyFont="1" applyAlignment="1">
      <alignment horizontal="left" vertical="center" shrinkToFit="1"/>
    </xf>
    <xf numFmtId="0" fontId="4" fillId="2" borderId="52" xfId="6" applyFont="1" applyFill="1" applyBorder="1" applyAlignment="1" applyProtection="1">
      <alignment vertical="center"/>
      <protection locked="0"/>
    </xf>
    <xf numFmtId="0" fontId="3" fillId="0" borderId="54" xfId="6" applyBorder="1" applyAlignment="1" applyProtection="1">
      <alignment vertical="center"/>
      <protection locked="0"/>
    </xf>
    <xf numFmtId="0" fontId="0" fillId="0" borderId="0" xfId="6" applyFont="1" applyAlignment="1" applyProtection="1">
      <alignment horizontal="center" vertical="center"/>
      <protection locked="0"/>
    </xf>
    <xf numFmtId="0" fontId="0" fillId="0" borderId="0" xfId="6" applyFont="1" applyAlignment="1" applyProtection="1">
      <alignment vertical="center"/>
      <protection locked="0"/>
    </xf>
    <xf numFmtId="0" fontId="13" fillId="0" borderId="0" xfId="6" applyFont="1" applyAlignment="1">
      <alignment vertical="center"/>
    </xf>
    <xf numFmtId="0" fontId="14" fillId="0" borderId="0" xfId="6" applyFont="1" applyAlignment="1">
      <alignment vertical="center" shrinkToFit="1"/>
    </xf>
    <xf numFmtId="0" fontId="6" fillId="0" borderId="0" xfId="6" applyFont="1" applyAlignment="1">
      <alignment horizontal="left" vertical="center"/>
    </xf>
    <xf numFmtId="0" fontId="6" fillId="0" borderId="0" xfId="6" applyFont="1" applyAlignment="1">
      <alignment vertical="center"/>
    </xf>
    <xf numFmtId="0" fontId="8" fillId="0" borderId="0" xfId="6" applyFont="1" applyAlignment="1">
      <alignment horizontal="left" vertical="center"/>
    </xf>
    <xf numFmtId="0" fontId="6" fillId="2" borderId="2" xfId="6" applyFont="1" applyFill="1" applyBorder="1" applyAlignment="1" applyProtection="1">
      <alignment vertical="center"/>
      <protection locked="0"/>
    </xf>
    <xf numFmtId="0" fontId="6" fillId="0" borderId="3" xfId="6" applyFont="1" applyBorder="1" applyAlignment="1" applyProtection="1">
      <alignment vertical="center"/>
      <protection locked="0"/>
    </xf>
    <xf numFmtId="0" fontId="16" fillId="2" borderId="3" xfId="6" applyFont="1" applyFill="1" applyBorder="1" applyAlignment="1">
      <alignment vertical="center"/>
    </xf>
    <xf numFmtId="179" fontId="16" fillId="0" borderId="3" xfId="6" applyNumberFormat="1" applyFont="1" applyBorder="1" applyAlignment="1">
      <alignment vertical="center"/>
    </xf>
    <xf numFmtId="0" fontId="16" fillId="0" borderId="3" xfId="6" applyFont="1" applyBorder="1" applyAlignment="1">
      <alignment vertical="center"/>
    </xf>
    <xf numFmtId="0" fontId="9" fillId="0" borderId="0" xfId="6" applyFont="1" applyAlignment="1" applyProtection="1">
      <alignment vertical="center"/>
      <protection locked="0"/>
    </xf>
    <xf numFmtId="0" fontId="8" fillId="0" borderId="0" xfId="6" applyFont="1" applyAlignment="1">
      <alignment vertical="center"/>
    </xf>
    <xf numFmtId="0" fontId="9" fillId="0" borderId="0" xfId="6" applyFont="1" applyAlignment="1">
      <alignment horizontal="left" vertical="center"/>
    </xf>
    <xf numFmtId="0" fontId="9" fillId="0" borderId="0" xfId="6" applyFont="1" applyAlignment="1">
      <alignment vertical="center"/>
    </xf>
    <xf numFmtId="0" fontId="3" fillId="0" borderId="0" xfId="9" applyAlignment="1">
      <alignment vertical="center"/>
    </xf>
    <xf numFmtId="0" fontId="3" fillId="0" borderId="0" xfId="9" applyAlignment="1" applyProtection="1">
      <alignment vertical="center"/>
      <protection locked="0"/>
    </xf>
    <xf numFmtId="0" fontId="3" fillId="0" borderId="0" xfId="9" applyAlignment="1">
      <alignment horizontal="right" vertical="center"/>
    </xf>
    <xf numFmtId="0" fontId="3" fillId="0" borderId="0" xfId="9" applyAlignment="1" applyProtection="1">
      <alignment vertical="center" shrinkToFit="1"/>
      <protection locked="0"/>
    </xf>
    <xf numFmtId="0" fontId="20" fillId="0" borderId="0" xfId="9" applyFont="1" applyAlignment="1" applyProtection="1">
      <alignment vertical="center"/>
      <protection locked="0"/>
    </xf>
    <xf numFmtId="0" fontId="20" fillId="0" borderId="0" xfId="9" applyFont="1" applyAlignment="1">
      <alignment vertical="center"/>
    </xf>
    <xf numFmtId="0" fontId="4" fillId="7" borderId="0" xfId="9" applyFont="1" applyFill="1" applyAlignment="1">
      <alignment horizontal="center" vertical="center"/>
    </xf>
    <xf numFmtId="0" fontId="3" fillId="0" borderId="85" xfId="9" applyBorder="1" applyAlignment="1">
      <alignment vertical="center" shrinkToFit="1"/>
    </xf>
    <xf numFmtId="0" fontId="3" fillId="0" borderId="68" xfId="9" applyBorder="1" applyAlignment="1">
      <alignment vertical="center" shrinkToFit="1"/>
    </xf>
    <xf numFmtId="0" fontId="3" fillId="0" borderId="77" xfId="9" applyBorder="1" applyAlignment="1">
      <alignment vertical="center" shrinkToFit="1"/>
    </xf>
    <xf numFmtId="3" fontId="3" fillId="0" borderId="0" xfId="9" applyNumberFormat="1" applyAlignment="1">
      <alignment horizontal="left" vertical="center"/>
    </xf>
    <xf numFmtId="180" fontId="9" fillId="0" borderId="126" xfId="9" applyNumberFormat="1" applyFont="1" applyBorder="1" applyAlignment="1">
      <alignment vertical="center"/>
    </xf>
    <xf numFmtId="0" fontId="24" fillId="0" borderId="0" xfId="9" applyFont="1" applyAlignment="1" applyProtection="1">
      <alignment horizontal="center" vertical="center"/>
      <protection locked="0"/>
    </xf>
    <xf numFmtId="3" fontId="3" fillId="0" borderId="0" xfId="9" applyNumberFormat="1" applyAlignment="1">
      <alignment vertical="center"/>
    </xf>
    <xf numFmtId="0" fontId="3" fillId="0" borderId="83" xfId="9" applyBorder="1" applyAlignment="1" applyProtection="1">
      <alignment vertical="center"/>
      <protection locked="0"/>
    </xf>
    <xf numFmtId="0" fontId="3" fillId="0" borderId="102" xfId="9" applyBorder="1" applyAlignment="1" applyProtection="1">
      <alignment vertical="center"/>
      <protection locked="0"/>
    </xf>
    <xf numFmtId="180" fontId="9" fillId="0" borderId="0" xfId="9" applyNumberFormat="1" applyFont="1" applyAlignment="1">
      <alignment horizontal="center" vertical="center"/>
    </xf>
    <xf numFmtId="0" fontId="9" fillId="0" borderId="0" xfId="9" applyFont="1" applyAlignment="1" applyProtection="1">
      <alignment horizontal="center" vertical="center" shrinkToFit="1"/>
      <protection locked="0"/>
    </xf>
    <xf numFmtId="181" fontId="9" fillId="0" borderId="0" xfId="9" applyNumberFormat="1" applyFont="1" applyAlignment="1">
      <alignment horizontal="center" vertical="center" shrinkToFit="1"/>
    </xf>
    <xf numFmtId="0" fontId="9" fillId="0" borderId="102" xfId="9" applyFont="1" applyBorder="1" applyAlignment="1" applyProtection="1">
      <alignment horizontal="center" vertical="center" shrinkToFit="1"/>
      <protection locked="0"/>
    </xf>
    <xf numFmtId="0" fontId="10" fillId="0" borderId="0" xfId="9" applyFont="1" applyAlignment="1" applyProtection="1">
      <alignment vertical="center"/>
      <protection locked="0"/>
    </xf>
    <xf numFmtId="0" fontId="20" fillId="0" borderId="90" xfId="9" applyFont="1" applyBorder="1" applyAlignment="1" applyProtection="1">
      <alignment horizontal="center" vertical="center"/>
      <protection locked="0"/>
    </xf>
    <xf numFmtId="0" fontId="20" fillId="0" borderId="77" xfId="9" applyFont="1" applyBorder="1" applyAlignment="1" applyProtection="1">
      <alignment horizontal="center" vertical="center"/>
      <protection locked="0"/>
    </xf>
    <xf numFmtId="181" fontId="20" fillId="0" borderId="77" xfId="9" applyNumberFormat="1" applyFont="1" applyBorder="1" applyAlignment="1" applyProtection="1">
      <alignment vertical="center" shrinkToFit="1"/>
      <protection locked="0"/>
    </xf>
    <xf numFmtId="180" fontId="9" fillId="0" borderId="77" xfId="9" applyNumberFormat="1" applyFont="1" applyBorder="1" applyAlignment="1">
      <alignment horizontal="center" vertical="center"/>
    </xf>
    <xf numFmtId="0" fontId="9" fillId="0" borderId="77" xfId="9" applyFont="1" applyBorder="1" applyAlignment="1" applyProtection="1">
      <alignment horizontal="center" vertical="center" shrinkToFit="1"/>
      <protection locked="0"/>
    </xf>
    <xf numFmtId="181" fontId="9" fillId="0" borderId="77" xfId="9" applyNumberFormat="1" applyFont="1" applyBorder="1" applyAlignment="1">
      <alignment horizontal="center" vertical="center" shrinkToFit="1"/>
    </xf>
    <xf numFmtId="0" fontId="9" fillId="0" borderId="91" xfId="9" applyFont="1" applyBorder="1" applyAlignment="1" applyProtection="1">
      <alignment horizontal="center" vertical="center" shrinkToFit="1"/>
      <protection locked="0"/>
    </xf>
    <xf numFmtId="0" fontId="20" fillId="0" borderId="0" xfId="9" applyFont="1" applyAlignment="1" applyProtection="1">
      <alignment horizontal="center" vertical="center"/>
      <protection locked="0"/>
    </xf>
    <xf numFmtId="0" fontId="3" fillId="0" borderId="0" xfId="5" applyAlignment="1">
      <alignment vertical="center"/>
    </xf>
    <xf numFmtId="0" fontId="9" fillId="0" borderId="0" xfId="5" applyFont="1" applyAlignment="1">
      <alignment horizontal="center" vertical="center"/>
    </xf>
    <xf numFmtId="0" fontId="9" fillId="4" borderId="0" xfId="5" applyFont="1" applyFill="1" applyAlignment="1">
      <alignment vertical="center"/>
    </xf>
    <xf numFmtId="0" fontId="20" fillId="0" borderId="0" xfId="5" applyFont="1" applyAlignment="1">
      <alignment horizontal="left" vertical="center" wrapText="1"/>
    </xf>
    <xf numFmtId="0" fontId="3" fillId="4" borderId="178" xfId="5" applyFill="1" applyBorder="1" applyAlignment="1">
      <alignment vertical="center"/>
    </xf>
    <xf numFmtId="0" fontId="9" fillId="0" borderId="178" xfId="5" applyFont="1" applyBorder="1" applyAlignment="1">
      <alignment vertical="center"/>
    </xf>
    <xf numFmtId="0" fontId="9" fillId="0" borderId="179" xfId="5" applyFont="1" applyBorder="1" applyAlignment="1">
      <alignment vertical="center"/>
    </xf>
    <xf numFmtId="0" fontId="7" fillId="0" borderId="190" xfId="5" applyFont="1" applyBorder="1" applyAlignment="1">
      <alignment vertical="center"/>
    </xf>
    <xf numFmtId="0" fontId="26" fillId="0" borderId="0" xfId="5" applyFont="1" applyAlignment="1">
      <alignment vertical="center"/>
    </xf>
    <xf numFmtId="0" fontId="7" fillId="0" borderId="0" xfId="5" applyFont="1" applyAlignment="1">
      <alignment vertical="center"/>
    </xf>
    <xf numFmtId="0" fontId="9" fillId="0" borderId="0" xfId="5" applyFont="1" applyAlignment="1">
      <alignment vertical="center"/>
    </xf>
    <xf numFmtId="0" fontId="24" fillId="0" borderId="0" xfId="5" applyFont="1" applyAlignment="1">
      <alignment vertical="center"/>
    </xf>
    <xf numFmtId="0" fontId="24" fillId="0" borderId="93" xfId="5" applyFont="1" applyBorder="1" applyAlignment="1">
      <alignment vertical="center"/>
    </xf>
    <xf numFmtId="0" fontId="25" fillId="0" borderId="0" xfId="5" applyFont="1" applyAlignment="1">
      <alignment vertical="center"/>
    </xf>
    <xf numFmtId="0" fontId="28" fillId="0" borderId="0" xfId="5" applyFont="1" applyAlignment="1">
      <alignment vertical="center"/>
    </xf>
    <xf numFmtId="0" fontId="6" fillId="0" borderId="62" xfId="5" applyFont="1" applyBorder="1" applyAlignment="1">
      <alignment horizontal="center" vertical="center"/>
    </xf>
    <xf numFmtId="0" fontId="6" fillId="0" borderId="0" xfId="5" applyFont="1" applyAlignment="1">
      <alignment horizontal="center" vertical="center"/>
    </xf>
    <xf numFmtId="0" fontId="3" fillId="0" borderId="0" xfId="5" applyAlignment="1">
      <alignment horizontal="center" vertical="center"/>
    </xf>
    <xf numFmtId="0" fontId="9" fillId="0" borderId="202" xfId="5" applyFont="1" applyBorder="1" applyAlignment="1">
      <alignment horizontal="center" vertical="center"/>
    </xf>
    <xf numFmtId="0" fontId="9" fillId="0" borderId="203" xfId="5" applyFont="1" applyBorder="1" applyAlignment="1">
      <alignment horizontal="center" vertical="center"/>
    </xf>
    <xf numFmtId="0" fontId="9" fillId="0" borderId="204" xfId="5" applyFont="1" applyBorder="1" applyAlignment="1">
      <alignment horizontal="center" vertical="center"/>
    </xf>
    <xf numFmtId="0" fontId="9" fillId="0" borderId="205" xfId="5" applyFont="1" applyBorder="1" applyAlignment="1">
      <alignment horizontal="center" vertical="center"/>
    </xf>
    <xf numFmtId="0" fontId="30" fillId="0" borderId="206" xfId="5" applyFont="1" applyBorder="1" applyAlignment="1">
      <alignment horizontal="center" vertical="center" shrinkToFit="1"/>
    </xf>
    <xf numFmtId="0" fontId="9" fillId="4" borderId="207" xfId="5" applyFont="1" applyFill="1" applyBorder="1" applyAlignment="1">
      <alignment horizontal="center" vertical="center" shrinkToFit="1"/>
    </xf>
    <xf numFmtId="0" fontId="30" fillId="0" borderId="199" xfId="5" applyFont="1" applyBorder="1" applyAlignment="1">
      <alignment horizontal="center" vertical="center" shrinkToFit="1"/>
    </xf>
    <xf numFmtId="0" fontId="9" fillId="4" borderId="210" xfId="5" applyFont="1" applyFill="1" applyBorder="1" applyAlignment="1">
      <alignment horizontal="center" vertical="center" shrinkToFit="1"/>
    </xf>
    <xf numFmtId="0" fontId="9" fillId="4" borderId="211" xfId="5" applyFont="1" applyFill="1" applyBorder="1" applyAlignment="1">
      <alignment horizontal="center" vertical="center" shrinkToFit="1"/>
    </xf>
    <xf numFmtId="0" fontId="30" fillId="0" borderId="2" xfId="5" applyFont="1" applyBorder="1" applyAlignment="1">
      <alignment horizontal="center" vertical="center" shrinkToFit="1"/>
    </xf>
    <xf numFmtId="0" fontId="9" fillId="4" borderId="216" xfId="5" applyFont="1" applyFill="1" applyBorder="1" applyAlignment="1">
      <alignment horizontal="center" vertical="center" shrinkToFit="1"/>
    </xf>
    <xf numFmtId="0" fontId="9" fillId="4" borderId="217" xfId="5" applyFont="1" applyFill="1" applyBorder="1" applyAlignment="1">
      <alignment horizontal="center" vertical="center" shrinkToFit="1"/>
    </xf>
    <xf numFmtId="0" fontId="9" fillId="4" borderId="218" xfId="5" applyFont="1" applyFill="1" applyBorder="1" applyAlignment="1">
      <alignment horizontal="center" vertical="center" shrinkToFit="1"/>
    </xf>
    <xf numFmtId="0" fontId="30" fillId="0" borderId="224" xfId="5" applyFont="1" applyBorder="1" applyAlignment="1">
      <alignment horizontal="center" vertical="center" shrinkToFit="1"/>
    </xf>
    <xf numFmtId="0" fontId="9" fillId="4" borderId="225" xfId="5" applyFont="1" applyFill="1" applyBorder="1" applyAlignment="1">
      <alignment horizontal="center" vertical="center" shrinkToFit="1"/>
    </xf>
    <xf numFmtId="0" fontId="10" fillId="4" borderId="227" xfId="5" applyFont="1" applyFill="1" applyBorder="1" applyAlignment="1">
      <alignment horizontal="center" vertical="center" shrinkToFit="1"/>
    </xf>
    <xf numFmtId="0" fontId="9" fillId="4" borderId="228" xfId="5" applyFont="1" applyFill="1" applyBorder="1" applyAlignment="1">
      <alignment horizontal="center" vertical="center" shrinkToFit="1"/>
    </xf>
    <xf numFmtId="0" fontId="10" fillId="4" borderId="231" xfId="5" applyFont="1" applyFill="1" applyBorder="1" applyAlignment="1">
      <alignment horizontal="center" vertical="center" shrinkToFit="1"/>
    </xf>
    <xf numFmtId="0" fontId="10" fillId="4" borderId="232" xfId="5" applyFont="1" applyFill="1" applyBorder="1" applyAlignment="1">
      <alignment horizontal="center" vertical="center" shrinkToFit="1"/>
    </xf>
    <xf numFmtId="0" fontId="9" fillId="4" borderId="233" xfId="5" applyFont="1" applyFill="1" applyBorder="1" applyAlignment="1">
      <alignment horizontal="center" vertical="center" shrinkToFit="1"/>
    </xf>
    <xf numFmtId="0" fontId="9" fillId="4" borderId="234" xfId="5" applyFont="1" applyFill="1" applyBorder="1" applyAlignment="1">
      <alignment horizontal="center" vertical="center" shrinkToFit="1"/>
    </xf>
    <xf numFmtId="0" fontId="9" fillId="4" borderId="235" xfId="5" applyFont="1" applyFill="1" applyBorder="1" applyAlignment="1">
      <alignment horizontal="center" vertical="center" shrinkToFit="1"/>
    </xf>
    <xf numFmtId="0" fontId="30" fillId="0" borderId="222" xfId="5" applyFont="1" applyBorder="1" applyAlignment="1">
      <alignment horizontal="center" vertical="center" shrinkToFit="1"/>
    </xf>
    <xf numFmtId="0" fontId="10" fillId="4" borderId="225" xfId="5" applyFont="1" applyFill="1" applyBorder="1" applyAlignment="1">
      <alignment horizontal="center" vertical="center" shrinkToFit="1"/>
    </xf>
    <xf numFmtId="0" fontId="10" fillId="4" borderId="236" xfId="5" applyFont="1" applyFill="1" applyBorder="1" applyAlignment="1">
      <alignment horizontal="center" vertical="center" shrinkToFit="1"/>
    </xf>
    <xf numFmtId="0" fontId="9" fillId="4" borderId="236" xfId="5" applyFont="1" applyFill="1" applyBorder="1" applyAlignment="1">
      <alignment horizontal="center" vertical="center" shrinkToFit="1"/>
    </xf>
    <xf numFmtId="0" fontId="9" fillId="0" borderId="229" xfId="5" applyFont="1" applyBorder="1" applyAlignment="1">
      <alignment horizontal="center" vertical="center"/>
    </xf>
    <xf numFmtId="0" fontId="9" fillId="0" borderId="238" xfId="5" applyFont="1" applyBorder="1" applyAlignment="1">
      <alignment horizontal="center" vertical="center"/>
    </xf>
    <xf numFmtId="0" fontId="9" fillId="0" borderId="239" xfId="5" applyFont="1" applyBorder="1" applyAlignment="1">
      <alignment horizontal="center" vertical="center"/>
    </xf>
    <xf numFmtId="0" fontId="9" fillId="0" borderId="41" xfId="5" applyFont="1" applyBorder="1" applyAlignment="1">
      <alignment horizontal="center" vertical="center"/>
    </xf>
    <xf numFmtId="0" fontId="9" fillId="4" borderId="240" xfId="5" applyFont="1" applyFill="1" applyBorder="1" applyAlignment="1">
      <alignment horizontal="center" vertical="center" shrinkToFit="1"/>
    </xf>
    <xf numFmtId="0" fontId="9" fillId="4" borderId="241" xfId="5" applyFont="1" applyFill="1" applyBorder="1" applyAlignment="1">
      <alignment horizontal="center" vertical="center" shrinkToFit="1"/>
    </xf>
    <xf numFmtId="0" fontId="9" fillId="4" borderId="242" xfId="5" applyFont="1" applyFill="1" applyBorder="1" applyAlignment="1">
      <alignment horizontal="center" vertical="center" shrinkToFit="1"/>
    </xf>
    <xf numFmtId="0" fontId="31" fillId="0" borderId="0" xfId="5" applyFont="1" applyAlignment="1">
      <alignment vertical="center"/>
    </xf>
    <xf numFmtId="0" fontId="6" fillId="0" borderId="0" xfId="5" applyFont="1" applyAlignment="1">
      <alignment vertical="center"/>
    </xf>
    <xf numFmtId="0" fontId="26" fillId="0" borderId="0" xfId="5" applyFont="1" applyAlignment="1">
      <alignment horizontal="center" vertical="center"/>
    </xf>
    <xf numFmtId="0" fontId="14" fillId="0" borderId="251" xfId="5" applyFont="1" applyBorder="1" applyAlignment="1">
      <alignment horizontal="center" vertical="center"/>
    </xf>
    <xf numFmtId="0" fontId="14" fillId="0" borderId="250" xfId="5" applyFont="1" applyBorder="1" applyAlignment="1">
      <alignment horizontal="right" vertical="center"/>
    </xf>
    <xf numFmtId="0" fontId="14" fillId="0" borderId="251" xfId="5" applyFont="1" applyBorder="1" applyAlignment="1">
      <alignment horizontal="right" vertical="center"/>
    </xf>
    <xf numFmtId="0" fontId="14" fillId="0" borderId="253" xfId="5" applyFont="1" applyBorder="1" applyAlignment="1">
      <alignment horizontal="center" vertical="center"/>
    </xf>
    <xf numFmtId="0" fontId="9" fillId="0" borderId="73" xfId="5" applyFont="1" applyBorder="1" applyAlignment="1">
      <alignment horizontal="center" vertical="center"/>
    </xf>
    <xf numFmtId="0" fontId="9" fillId="0" borderId="118" xfId="5" applyFont="1" applyBorder="1" applyAlignment="1">
      <alignment horizontal="center" vertical="center"/>
    </xf>
    <xf numFmtId="0" fontId="35" fillId="0" borderId="0" xfId="5" applyFont="1" applyAlignment="1">
      <alignment vertical="center"/>
    </xf>
    <xf numFmtId="0" fontId="6" fillId="0" borderId="192" xfId="5" applyFont="1" applyBorder="1" applyAlignment="1">
      <alignment horizontal="center" vertical="center"/>
    </xf>
    <xf numFmtId="0" fontId="9" fillId="0" borderId="256" xfId="5" applyFont="1" applyBorder="1" applyAlignment="1">
      <alignment horizontal="center" vertical="center"/>
    </xf>
    <xf numFmtId="0" fontId="9" fillId="0" borderId="257" xfId="5" applyFont="1" applyBorder="1" applyAlignment="1">
      <alignment horizontal="center" vertical="center"/>
    </xf>
    <xf numFmtId="0" fontId="30" fillId="0" borderId="61" xfId="5" applyFont="1" applyBorder="1" applyAlignment="1">
      <alignment horizontal="center" vertical="center" shrinkToFit="1"/>
    </xf>
    <xf numFmtId="0" fontId="10" fillId="0" borderId="258" xfId="5" applyFont="1" applyBorder="1" applyAlignment="1">
      <alignment horizontal="center" vertical="center" shrinkToFit="1"/>
    </xf>
    <xf numFmtId="0" fontId="38" fillId="0" borderId="258" xfId="5" applyFont="1" applyBorder="1" applyAlignment="1">
      <alignment horizontal="center" vertical="center" shrinkToFit="1"/>
    </xf>
    <xf numFmtId="0" fontId="38" fillId="0" borderId="259" xfId="5" applyFont="1" applyBorder="1" applyAlignment="1">
      <alignment horizontal="center" vertical="center" shrinkToFit="1"/>
    </xf>
    <xf numFmtId="0" fontId="10" fillId="0" borderId="261" xfId="5" applyFont="1" applyBorder="1" applyAlignment="1">
      <alignment horizontal="center" vertical="center" shrinkToFit="1"/>
    </xf>
    <xf numFmtId="0" fontId="38" fillId="0" borderId="261" xfId="5" applyFont="1" applyBorder="1" applyAlignment="1">
      <alignment horizontal="center" vertical="center" shrinkToFit="1"/>
    </xf>
    <xf numFmtId="0" fontId="38" fillId="0" borderId="262" xfId="5" applyFont="1" applyBorder="1" applyAlignment="1">
      <alignment horizontal="center" vertical="center" shrinkToFit="1"/>
    </xf>
    <xf numFmtId="0" fontId="30" fillId="0" borderId="117" xfId="5" applyFont="1" applyBorder="1" applyAlignment="1">
      <alignment horizontal="center" vertical="center" shrinkToFit="1"/>
    </xf>
    <xf numFmtId="0" fontId="30" fillId="0" borderId="124" xfId="5" applyFont="1" applyBorder="1" applyAlignment="1">
      <alignment horizontal="center" vertical="center" shrinkToFit="1"/>
    </xf>
    <xf numFmtId="0" fontId="38" fillId="0" borderId="264" xfId="5" applyFont="1" applyBorder="1" applyAlignment="1">
      <alignment horizontal="center" vertical="center" shrinkToFit="1"/>
    </xf>
    <xf numFmtId="0" fontId="10" fillId="0" borderId="264" xfId="5" applyFont="1" applyBorder="1" applyAlignment="1">
      <alignment horizontal="center" vertical="center" shrinkToFit="1"/>
    </xf>
    <xf numFmtId="0" fontId="10" fillId="0" borderId="265" xfId="5" applyFont="1" applyBorder="1" applyAlignment="1">
      <alignment horizontal="center" vertical="center" shrinkToFit="1"/>
    </xf>
    <xf numFmtId="0" fontId="10" fillId="0" borderId="259" xfId="5" applyFont="1" applyBorder="1" applyAlignment="1">
      <alignment horizontal="center" vertical="center" shrinkToFit="1"/>
    </xf>
    <xf numFmtId="0" fontId="10" fillId="0" borderId="262" xfId="5" applyFont="1" applyBorder="1" applyAlignment="1">
      <alignment horizontal="center" vertical="center" shrinkToFit="1"/>
    </xf>
    <xf numFmtId="0" fontId="38" fillId="0" borderId="266" xfId="5" applyFont="1" applyBorder="1" applyAlignment="1">
      <alignment horizontal="center" vertical="center" shrinkToFit="1"/>
    </xf>
    <xf numFmtId="0" fontId="30" fillId="0" borderId="88" xfId="5" applyFont="1" applyBorder="1" applyAlignment="1">
      <alignment horizontal="center" vertical="center" shrinkToFit="1"/>
    </xf>
    <xf numFmtId="0" fontId="10" fillId="0" borderId="266" xfId="5" applyFont="1" applyBorder="1" applyAlignment="1">
      <alignment horizontal="center" vertical="center" shrinkToFit="1"/>
    </xf>
    <xf numFmtId="0" fontId="10" fillId="0" borderId="267" xfId="5" applyFont="1" applyBorder="1" applyAlignment="1">
      <alignment horizontal="center" vertical="center" shrinkToFit="1"/>
    </xf>
    <xf numFmtId="0" fontId="9" fillId="0" borderId="92" xfId="5" applyFont="1" applyBorder="1" applyAlignment="1">
      <alignment horizontal="center" vertical="center"/>
    </xf>
    <xf numFmtId="0" fontId="9" fillId="0" borderId="268" xfId="5" applyFont="1" applyBorder="1" applyAlignment="1">
      <alignment horizontal="center" vertical="center"/>
    </xf>
    <xf numFmtId="0" fontId="14" fillId="0" borderId="94" xfId="5" applyFont="1" applyBorder="1" applyAlignment="1">
      <alignment horizontal="center" vertical="center"/>
    </xf>
    <xf numFmtId="0" fontId="10" fillId="0" borderId="269" xfId="5" applyFont="1" applyBorder="1" applyAlignment="1">
      <alignment horizontal="center" vertical="center" shrinkToFit="1"/>
    </xf>
    <xf numFmtId="0" fontId="30" fillId="0" borderId="270" xfId="5" applyFont="1" applyBorder="1" applyAlignment="1">
      <alignment horizontal="center" vertical="center" shrinkToFit="1"/>
    </xf>
    <xf numFmtId="0" fontId="9" fillId="0" borderId="94" xfId="5" applyFont="1" applyBorder="1" applyAlignment="1">
      <alignment horizontal="center" vertical="center"/>
    </xf>
    <xf numFmtId="0" fontId="14" fillId="0" borderId="268" xfId="5" applyFont="1" applyBorder="1" applyAlignment="1">
      <alignment horizontal="center" vertical="center"/>
    </xf>
    <xf numFmtId="0" fontId="42" fillId="0" borderId="92" xfId="5" applyFont="1" applyBorder="1" applyAlignment="1">
      <alignment horizontal="center" vertical="center"/>
    </xf>
    <xf numFmtId="0" fontId="5" fillId="0" borderId="0" xfId="6" applyFont="1" applyAlignment="1">
      <alignment horizontal="center" vertical="center" wrapText="1" shrinkToFit="1"/>
    </xf>
    <xf numFmtId="0" fontId="5" fillId="0" borderId="0" xfId="6" applyFont="1" applyAlignment="1">
      <alignment horizontal="center" vertical="center" shrinkToFit="1"/>
    </xf>
    <xf numFmtId="0" fontId="6" fillId="0" borderId="0" xfId="6" applyFont="1" applyAlignment="1">
      <alignment horizontal="center" shrinkToFit="1"/>
    </xf>
    <xf numFmtId="0" fontId="4" fillId="2" borderId="1" xfId="6" applyFont="1" applyFill="1" applyBorder="1" applyAlignment="1">
      <alignment horizontal="center" vertical="center"/>
    </xf>
    <xf numFmtId="0" fontId="4" fillId="3" borderId="2" xfId="6" applyFont="1" applyFill="1" applyBorder="1" applyAlignment="1">
      <alignment horizontal="center" vertical="center" shrinkToFit="1"/>
    </xf>
    <xf numFmtId="0" fontId="4" fillId="3" borderId="3" xfId="6" applyFont="1" applyFill="1" applyBorder="1" applyAlignment="1">
      <alignment horizontal="center" vertical="center" shrinkToFit="1"/>
    </xf>
    <xf numFmtId="0" fontId="4" fillId="0" borderId="2" xfId="6" applyFont="1" applyBorder="1" applyAlignment="1">
      <alignment horizontal="right" vertical="center"/>
    </xf>
    <xf numFmtId="0" fontId="4" fillId="0" borderId="3" xfId="6" applyFont="1" applyBorder="1" applyAlignment="1">
      <alignment horizontal="right" vertical="center"/>
    </xf>
    <xf numFmtId="0" fontId="0" fillId="0" borderId="2" xfId="6" applyFont="1" applyBorder="1" applyAlignment="1">
      <alignment horizontal="center" vertical="center"/>
    </xf>
    <xf numFmtId="0" fontId="0" fillId="0" borderId="4" xfId="6" applyFont="1" applyBorder="1" applyAlignment="1">
      <alignment horizontal="center" vertical="center"/>
    </xf>
    <xf numFmtId="0" fontId="4" fillId="3" borderId="2" xfId="6" applyFont="1" applyFill="1" applyBorder="1" applyAlignment="1">
      <alignment horizontal="center" vertical="center"/>
    </xf>
    <xf numFmtId="0" fontId="4" fillId="3" borderId="3" xfId="6" applyFont="1" applyFill="1" applyBorder="1" applyAlignment="1">
      <alignment horizontal="center" vertical="center"/>
    </xf>
    <xf numFmtId="0" fontId="4" fillId="3" borderId="4" xfId="6" applyFont="1" applyFill="1" applyBorder="1" applyAlignment="1">
      <alignment horizontal="center" vertical="center"/>
    </xf>
    <xf numFmtId="0" fontId="4" fillId="3" borderId="5" xfId="7" applyFont="1" applyFill="1" applyBorder="1" applyAlignment="1">
      <alignment horizontal="center" vertical="center"/>
    </xf>
    <xf numFmtId="0" fontId="6" fillId="2" borderId="5" xfId="7" applyFont="1" applyFill="1" applyBorder="1" applyAlignment="1" applyProtection="1">
      <alignment horizontal="left" vertical="center" shrinkToFit="1"/>
      <protection locked="0"/>
    </xf>
    <xf numFmtId="0" fontId="8" fillId="3" borderId="2" xfId="7" applyFont="1" applyFill="1" applyBorder="1" applyAlignment="1">
      <alignment horizontal="center" vertical="center"/>
    </xf>
    <xf numFmtId="0" fontId="8" fillId="3" borderId="3" xfId="7" applyFont="1" applyFill="1" applyBorder="1" applyAlignment="1">
      <alignment horizontal="center" vertical="center"/>
    </xf>
    <xf numFmtId="0" fontId="8" fillId="3" borderId="4" xfId="7" applyFont="1" applyFill="1" applyBorder="1" applyAlignment="1">
      <alignment horizontal="center" vertical="center"/>
    </xf>
    <xf numFmtId="0" fontId="0" fillId="2" borderId="5" xfId="6" applyFont="1" applyFill="1" applyBorder="1" applyAlignment="1" applyProtection="1">
      <alignment horizontal="left" vertical="center"/>
      <protection locked="0"/>
    </xf>
    <xf numFmtId="0" fontId="8" fillId="3" borderId="5" xfId="7" applyFont="1" applyFill="1" applyBorder="1" applyAlignment="1" applyProtection="1">
      <alignment horizontal="center" vertical="center"/>
      <protection locked="0"/>
    </xf>
    <xf numFmtId="49" fontId="6" fillId="2" borderId="5" xfId="7" applyNumberFormat="1" applyFont="1" applyFill="1" applyBorder="1" applyAlignment="1" applyProtection="1">
      <alignment horizontal="center" vertical="center" shrinkToFit="1"/>
      <protection locked="0"/>
    </xf>
    <xf numFmtId="0" fontId="8" fillId="3" borderId="5" xfId="7" applyFont="1" applyFill="1" applyBorder="1" applyAlignment="1">
      <alignment horizontal="center" vertical="center"/>
    </xf>
    <xf numFmtId="0" fontId="6" fillId="2" borderId="3" xfId="7" applyFont="1" applyFill="1" applyBorder="1" applyAlignment="1" applyProtection="1">
      <alignment horizontal="center" vertical="center" shrinkToFit="1"/>
      <protection locked="0"/>
    </xf>
    <xf numFmtId="0" fontId="8" fillId="2" borderId="6" xfId="7" applyFont="1" applyFill="1" applyBorder="1" applyAlignment="1">
      <alignment horizontal="left" vertical="center"/>
    </xf>
    <xf numFmtId="0" fontId="8" fillId="2" borderId="3" xfId="7" applyFont="1" applyFill="1" applyBorder="1" applyAlignment="1">
      <alignment horizontal="left" vertical="center"/>
    </xf>
    <xf numFmtId="0" fontId="8" fillId="2" borderId="4" xfId="7" applyFont="1" applyFill="1" applyBorder="1" applyAlignment="1">
      <alignment horizontal="left" vertical="center"/>
    </xf>
    <xf numFmtId="0" fontId="8" fillId="0" borderId="0" xfId="8" applyFont="1" applyAlignment="1">
      <alignment horizontal="left" vertical="center"/>
    </xf>
    <xf numFmtId="0" fontId="8" fillId="3" borderId="7" xfId="8" applyFont="1" applyFill="1" applyBorder="1" applyAlignment="1">
      <alignment horizontal="center" vertical="center"/>
    </xf>
    <xf numFmtId="0" fontId="8" fillId="3" borderId="8" xfId="8" applyFont="1" applyFill="1" applyBorder="1" applyAlignment="1">
      <alignment horizontal="center" vertical="center"/>
    </xf>
    <xf numFmtId="0" fontId="8" fillId="3" borderId="9" xfId="8" applyFont="1" applyFill="1" applyBorder="1" applyAlignment="1">
      <alignment horizontal="center" vertical="center"/>
    </xf>
    <xf numFmtId="0" fontId="8" fillId="3" borderId="10" xfId="8" applyFont="1" applyFill="1" applyBorder="1" applyAlignment="1">
      <alignment horizontal="center" vertical="center"/>
    </xf>
    <xf numFmtId="178" fontId="8" fillId="3" borderId="11" xfId="8" applyNumberFormat="1" applyFont="1" applyFill="1" applyBorder="1" applyAlignment="1">
      <alignment horizontal="center" vertical="center" shrinkToFit="1"/>
    </xf>
    <xf numFmtId="178" fontId="8" fillId="3" borderId="12" xfId="8" applyNumberFormat="1" applyFont="1" applyFill="1" applyBorder="1" applyAlignment="1">
      <alignment horizontal="center" vertical="center" shrinkToFit="1"/>
    </xf>
    <xf numFmtId="178" fontId="8" fillId="3" borderId="19" xfId="8" applyNumberFormat="1" applyFont="1" applyFill="1" applyBorder="1" applyAlignment="1">
      <alignment horizontal="center" vertical="center" shrinkToFit="1"/>
    </xf>
    <xf numFmtId="178" fontId="8" fillId="3" borderId="20" xfId="8" applyNumberFormat="1" applyFont="1" applyFill="1" applyBorder="1" applyAlignment="1">
      <alignment horizontal="center" vertical="center" shrinkToFit="1"/>
    </xf>
    <xf numFmtId="177" fontId="8" fillId="3" borderId="13" xfId="8" applyNumberFormat="1" applyFont="1" applyFill="1" applyBorder="1" applyAlignment="1">
      <alignment horizontal="center" vertical="center" shrinkToFit="1"/>
    </xf>
    <xf numFmtId="177" fontId="8" fillId="3" borderId="21" xfId="8" applyNumberFormat="1" applyFont="1" applyFill="1" applyBorder="1" applyAlignment="1">
      <alignment horizontal="center" vertical="center" shrinkToFit="1"/>
    </xf>
    <xf numFmtId="0" fontId="8" fillId="3" borderId="14" xfId="8" applyFont="1" applyFill="1" applyBorder="1" applyAlignment="1">
      <alignment horizontal="center" vertical="center" shrinkToFit="1"/>
    </xf>
    <xf numFmtId="0" fontId="8" fillId="3" borderId="15" xfId="8" applyFont="1" applyFill="1" applyBorder="1" applyAlignment="1">
      <alignment horizontal="center" vertical="center" shrinkToFit="1"/>
    </xf>
    <xf numFmtId="0" fontId="8" fillId="3" borderId="16" xfId="8" applyFont="1" applyFill="1" applyBorder="1" applyAlignment="1">
      <alignment horizontal="center" vertical="center"/>
    </xf>
    <xf numFmtId="0" fontId="8" fillId="3" borderId="17" xfId="8" applyFont="1" applyFill="1" applyBorder="1" applyAlignment="1">
      <alignment horizontal="center" vertical="center"/>
    </xf>
    <xf numFmtId="0" fontId="8" fillId="3" borderId="18" xfId="8" applyFont="1" applyFill="1" applyBorder="1" applyAlignment="1">
      <alignment horizontal="center" vertical="center"/>
    </xf>
    <xf numFmtId="0" fontId="8" fillId="3" borderId="22" xfId="8" applyFont="1" applyFill="1" applyBorder="1" applyAlignment="1">
      <alignment horizontal="center" vertical="center" shrinkToFit="1"/>
    </xf>
    <xf numFmtId="0" fontId="8" fillId="3" borderId="23" xfId="8" applyFont="1" applyFill="1" applyBorder="1" applyAlignment="1">
      <alignment horizontal="center" vertical="center" shrinkToFit="1"/>
    </xf>
    <xf numFmtId="0" fontId="4" fillId="0" borderId="0" xfId="8" applyFont="1" applyAlignment="1">
      <alignment horizontal="left" vertical="center" shrinkToFit="1"/>
    </xf>
    <xf numFmtId="0" fontId="8" fillId="3" borderId="7" xfId="8" applyFont="1" applyFill="1" applyBorder="1" applyAlignment="1">
      <alignment horizontal="center" vertical="center" wrapText="1"/>
    </xf>
    <xf numFmtId="0" fontId="8" fillId="3" borderId="8" xfId="8" applyFont="1" applyFill="1" applyBorder="1" applyAlignment="1">
      <alignment horizontal="center" vertical="center" wrapText="1"/>
    </xf>
    <xf numFmtId="0" fontId="8" fillId="3" borderId="9" xfId="8" applyFont="1" applyFill="1" applyBorder="1" applyAlignment="1">
      <alignment horizontal="center" vertical="center" wrapText="1"/>
    </xf>
    <xf numFmtId="0" fontId="8" fillId="3" borderId="10" xfId="8" applyFont="1" applyFill="1" applyBorder="1" applyAlignment="1">
      <alignment horizontal="center" vertical="center" wrapText="1"/>
    </xf>
    <xf numFmtId="0" fontId="8" fillId="3" borderId="24" xfId="8" applyFont="1" applyFill="1" applyBorder="1" applyAlignment="1">
      <alignment horizontal="center" vertical="center" shrinkToFit="1"/>
    </xf>
    <xf numFmtId="0" fontId="8" fillId="3" borderId="25" xfId="8" applyFont="1" applyFill="1" applyBorder="1" applyAlignment="1">
      <alignment horizontal="center" vertical="center" shrinkToFit="1"/>
    </xf>
    <xf numFmtId="0" fontId="8" fillId="3" borderId="26" xfId="8" applyFont="1" applyFill="1" applyBorder="1" applyAlignment="1">
      <alignment horizontal="center" vertical="center" shrinkToFit="1"/>
    </xf>
    <xf numFmtId="0" fontId="11" fillId="2" borderId="27" xfId="8" applyFont="1" applyFill="1" applyBorder="1" applyAlignment="1" applyProtection="1">
      <alignment horizontal="right" vertical="center"/>
      <protection locked="0"/>
    </xf>
    <xf numFmtId="0" fontId="9" fillId="0" borderId="27" xfId="8" applyFont="1" applyBorder="1" applyAlignment="1">
      <alignment horizontal="left" vertical="center"/>
    </xf>
    <xf numFmtId="0" fontId="9" fillId="0" borderId="28" xfId="8" applyFont="1" applyBorder="1" applyAlignment="1">
      <alignment horizontal="left" vertical="center"/>
    </xf>
    <xf numFmtId="0" fontId="8" fillId="3" borderId="29" xfId="8" applyFont="1" applyFill="1" applyBorder="1" applyAlignment="1">
      <alignment horizontal="center" vertical="center" shrinkToFit="1"/>
    </xf>
    <xf numFmtId="0" fontId="8" fillId="3" borderId="30" xfId="8" applyFont="1" applyFill="1" applyBorder="1" applyAlignment="1">
      <alignment horizontal="center" vertical="center" shrinkToFit="1"/>
    </xf>
    <xf numFmtId="0" fontId="8" fillId="3" borderId="31" xfId="8" applyFont="1" applyFill="1" applyBorder="1" applyAlignment="1">
      <alignment horizontal="center" vertical="center" shrinkToFit="1"/>
    </xf>
    <xf numFmtId="0" fontId="8" fillId="3" borderId="32" xfId="8" applyFont="1" applyFill="1" applyBorder="1" applyAlignment="1">
      <alignment horizontal="center" vertical="center" shrinkToFit="1"/>
    </xf>
    <xf numFmtId="0" fontId="11" fillId="2" borderId="20" xfId="8" applyFont="1" applyFill="1" applyBorder="1" applyAlignment="1" applyProtection="1">
      <alignment horizontal="right" vertical="center"/>
      <protection locked="0"/>
    </xf>
    <xf numFmtId="0" fontId="9" fillId="0" borderId="20" xfId="8" applyFont="1" applyBorder="1" applyAlignment="1">
      <alignment horizontal="left" vertical="center"/>
    </xf>
    <xf numFmtId="0" fontId="9" fillId="0" borderId="21" xfId="8" applyFont="1" applyBorder="1" applyAlignment="1">
      <alignment horizontal="left" vertical="center"/>
    </xf>
    <xf numFmtId="0" fontId="8" fillId="3" borderId="33" xfId="8" applyFont="1" applyFill="1" applyBorder="1" applyAlignment="1">
      <alignment horizontal="center" vertical="center"/>
    </xf>
    <xf numFmtId="0" fontId="8" fillId="3" borderId="34" xfId="8" applyFont="1" applyFill="1" applyBorder="1" applyAlignment="1">
      <alignment horizontal="center" vertical="center"/>
    </xf>
    <xf numFmtId="0" fontId="8" fillId="3" borderId="35" xfId="8" applyFont="1" applyFill="1" applyBorder="1" applyAlignment="1">
      <alignment horizontal="center" vertical="center"/>
    </xf>
    <xf numFmtId="0" fontId="4" fillId="0" borderId="0" xfId="6" applyFont="1" applyAlignment="1">
      <alignment horizontal="left" vertical="center" wrapText="1"/>
    </xf>
    <xf numFmtId="0" fontId="6" fillId="3" borderId="36" xfId="6" applyFont="1" applyFill="1" applyBorder="1" applyAlignment="1">
      <alignment horizontal="center" vertical="center"/>
    </xf>
    <xf numFmtId="0" fontId="6" fillId="3" borderId="37" xfId="6" applyFont="1" applyFill="1" applyBorder="1" applyAlignment="1">
      <alignment horizontal="center" vertical="center"/>
    </xf>
    <xf numFmtId="0" fontId="3" fillId="3" borderId="37" xfId="6" applyFill="1" applyBorder="1" applyAlignment="1">
      <alignment horizontal="center" vertical="center" shrinkToFit="1"/>
    </xf>
    <xf numFmtId="0" fontId="6" fillId="3" borderId="38" xfId="6" applyFont="1" applyFill="1" applyBorder="1" applyAlignment="1">
      <alignment horizontal="center" vertical="center"/>
    </xf>
    <xf numFmtId="0" fontId="6" fillId="3" borderId="39" xfId="6" applyFont="1" applyFill="1" applyBorder="1" applyAlignment="1">
      <alignment horizontal="center" vertical="center"/>
    </xf>
    <xf numFmtId="0" fontId="6" fillId="3" borderId="40" xfId="6" applyFont="1" applyFill="1" applyBorder="1" applyAlignment="1">
      <alignment horizontal="center" vertical="center"/>
    </xf>
    <xf numFmtId="0" fontId="6" fillId="3" borderId="41" xfId="6" applyFont="1" applyFill="1" applyBorder="1" applyAlignment="1">
      <alignment horizontal="center" vertical="center"/>
    </xf>
    <xf numFmtId="0" fontId="3" fillId="3" borderId="42" xfId="6" applyFill="1" applyBorder="1" applyAlignment="1">
      <alignment horizontal="center" vertical="center" wrapText="1"/>
    </xf>
    <xf numFmtId="0" fontId="3" fillId="3" borderId="0" xfId="6" applyFill="1" applyAlignment="1">
      <alignment horizontal="center" vertical="center" wrapText="1"/>
    </xf>
    <xf numFmtId="0" fontId="3" fillId="3" borderId="44" xfId="6" applyFill="1" applyBorder="1" applyAlignment="1">
      <alignment horizontal="center" vertical="center" wrapText="1"/>
    </xf>
    <xf numFmtId="0" fontId="3" fillId="3" borderId="45" xfId="6" applyFill="1" applyBorder="1" applyAlignment="1">
      <alignment horizontal="center" vertical="center" wrapText="1"/>
    </xf>
    <xf numFmtId="0" fontId="3" fillId="3" borderId="43" xfId="6" applyFill="1" applyBorder="1" applyAlignment="1">
      <alignment horizontal="center" vertical="center" wrapText="1"/>
    </xf>
    <xf numFmtId="0" fontId="3" fillId="3" borderId="46" xfId="6" applyFill="1" applyBorder="1" applyAlignment="1">
      <alignment horizontal="center" vertical="center" wrapText="1"/>
    </xf>
    <xf numFmtId="56" fontId="6" fillId="3" borderId="5" xfId="6" applyNumberFormat="1" applyFont="1" applyFill="1" applyBorder="1" applyAlignment="1">
      <alignment horizontal="center" vertical="center" wrapText="1"/>
    </xf>
    <xf numFmtId="0" fontId="6" fillId="3" borderId="5" xfId="6" applyFont="1" applyFill="1" applyBorder="1" applyAlignment="1">
      <alignment horizontal="center" vertical="center" wrapText="1"/>
    </xf>
    <xf numFmtId="0" fontId="6" fillId="3" borderId="2" xfId="6" applyFont="1" applyFill="1" applyBorder="1" applyAlignment="1">
      <alignment horizontal="center" vertical="center" wrapText="1"/>
    </xf>
    <xf numFmtId="0" fontId="12" fillId="0" borderId="36" xfId="6" applyFont="1" applyBorder="1" applyAlignment="1">
      <alignment horizontal="center" vertical="center"/>
    </xf>
    <xf numFmtId="0" fontId="12" fillId="2" borderId="5" xfId="6" applyFont="1" applyFill="1" applyBorder="1" applyAlignment="1" applyProtection="1">
      <alignment horizontal="center" vertical="center"/>
      <protection locked="0"/>
    </xf>
    <xf numFmtId="0" fontId="0" fillId="4" borderId="47" xfId="0" applyFill="1" applyBorder="1" applyAlignment="1">
      <alignment horizontal="center"/>
    </xf>
    <xf numFmtId="0" fontId="0" fillId="4" borderId="48" xfId="0" applyFill="1" applyBorder="1" applyAlignment="1">
      <alignment horizontal="center"/>
    </xf>
    <xf numFmtId="0" fontId="0" fillId="4" borderId="49" xfId="0" applyFill="1" applyBorder="1" applyAlignment="1">
      <alignment horizontal="center"/>
    </xf>
    <xf numFmtId="0" fontId="12" fillId="0" borderId="36" xfId="6" applyFont="1" applyBorder="1" applyAlignment="1" applyProtection="1">
      <alignment horizontal="center" vertical="center"/>
      <protection locked="0"/>
    </xf>
    <xf numFmtId="0" fontId="3" fillId="0" borderId="0" xfId="6" applyAlignment="1">
      <alignment horizontal="left" vertical="center" wrapText="1"/>
    </xf>
    <xf numFmtId="0" fontId="8" fillId="3" borderId="50" xfId="6" applyFont="1" applyFill="1" applyBorder="1" applyAlignment="1">
      <alignment horizontal="center" vertical="center"/>
    </xf>
    <xf numFmtId="0" fontId="8" fillId="3" borderId="51" xfId="6" applyFont="1" applyFill="1" applyBorder="1" applyAlignment="1">
      <alignment horizontal="center" vertical="center"/>
    </xf>
    <xf numFmtId="0" fontId="8" fillId="3" borderId="52" xfId="6" applyFont="1" applyFill="1" applyBorder="1" applyAlignment="1">
      <alignment horizontal="center" vertical="center"/>
    </xf>
    <xf numFmtId="0" fontId="6" fillId="2" borderId="52" xfId="6" applyFont="1" applyFill="1" applyBorder="1" applyAlignment="1" applyProtection="1">
      <alignment horizontal="center" vertical="center"/>
      <protection locked="0"/>
    </xf>
    <xf numFmtId="0" fontId="6" fillId="2" borderId="53" xfId="6" applyFont="1" applyFill="1" applyBorder="1" applyAlignment="1" applyProtection="1">
      <alignment horizontal="center" vertical="center"/>
      <protection locked="0"/>
    </xf>
    <xf numFmtId="0" fontId="1" fillId="5" borderId="0" xfId="1" applyFill="1" applyAlignment="1">
      <alignment horizontal="center" vertical="center" shrinkToFit="1"/>
    </xf>
    <xf numFmtId="0" fontId="8" fillId="0" borderId="0" xfId="6" applyFont="1" applyAlignment="1">
      <alignment horizontal="left" vertical="center"/>
    </xf>
    <xf numFmtId="0" fontId="8" fillId="3" borderId="5" xfId="6" applyFont="1" applyFill="1" applyBorder="1" applyAlignment="1">
      <alignment horizontal="center" vertical="center"/>
    </xf>
    <xf numFmtId="0" fontId="4" fillId="2" borderId="5" xfId="6" applyFont="1" applyFill="1" applyBorder="1" applyAlignment="1" applyProtection="1">
      <alignment horizontal="right" vertical="center"/>
      <protection locked="0"/>
    </xf>
    <xf numFmtId="0" fontId="8" fillId="3" borderId="5" xfId="6" applyFont="1" applyFill="1" applyBorder="1" applyAlignment="1">
      <alignment horizontal="center" vertical="center" shrinkToFit="1"/>
    </xf>
    <xf numFmtId="0" fontId="4" fillId="2" borderId="5" xfId="6" applyFont="1" applyFill="1" applyBorder="1" applyAlignment="1" applyProtection="1">
      <alignment horizontal="left" vertical="center"/>
      <protection locked="0"/>
    </xf>
    <xf numFmtId="0" fontId="15" fillId="3" borderId="5" xfId="6" applyFont="1" applyFill="1" applyBorder="1" applyAlignment="1">
      <alignment horizontal="center" vertical="center"/>
    </xf>
    <xf numFmtId="0" fontId="0" fillId="2" borderId="5" xfId="6" applyFont="1" applyFill="1" applyBorder="1" applyAlignment="1">
      <alignment horizontal="center" vertical="center"/>
    </xf>
    <xf numFmtId="0" fontId="9" fillId="0" borderId="0" xfId="6" applyFont="1" applyAlignment="1">
      <alignment horizontal="left" vertical="center"/>
    </xf>
    <xf numFmtId="0" fontId="17" fillId="0" borderId="0" xfId="6" applyFont="1" applyAlignment="1">
      <alignment horizontal="left" vertical="center" shrinkToFit="1"/>
    </xf>
    <xf numFmtId="0" fontId="6" fillId="2" borderId="4" xfId="6" applyFont="1" applyFill="1" applyBorder="1" applyAlignment="1" applyProtection="1">
      <alignment horizontal="center" vertical="center"/>
      <protection locked="0"/>
    </xf>
    <xf numFmtId="0" fontId="6" fillId="2" borderId="2" xfId="6" applyFont="1" applyFill="1" applyBorder="1" applyAlignment="1" applyProtection="1">
      <alignment horizontal="center" vertical="center"/>
      <protection locked="0"/>
    </xf>
    <xf numFmtId="0" fontId="6" fillId="0" borderId="4" xfId="6" applyFont="1" applyBorder="1" applyAlignment="1" applyProtection="1">
      <alignment horizontal="left" vertical="center"/>
      <protection locked="0"/>
    </xf>
    <xf numFmtId="0" fontId="6" fillId="0" borderId="5" xfId="6" applyFont="1" applyBorder="1" applyAlignment="1" applyProtection="1">
      <alignment horizontal="left" vertical="center"/>
      <protection locked="0"/>
    </xf>
    <xf numFmtId="0" fontId="6" fillId="2" borderId="3" xfId="6" applyFont="1" applyFill="1" applyBorder="1" applyAlignment="1" applyProtection="1">
      <alignment horizontal="center" vertical="center"/>
      <protection locked="0"/>
    </xf>
    <xf numFmtId="0" fontId="6" fillId="0" borderId="3" xfId="6" applyFont="1" applyBorder="1" applyAlignment="1" applyProtection="1">
      <alignment horizontal="left" vertical="center"/>
      <protection locked="0"/>
    </xf>
    <xf numFmtId="0" fontId="9" fillId="2" borderId="11" xfId="6" applyFont="1" applyFill="1" applyBorder="1" applyAlignment="1" applyProtection="1">
      <alignment horizontal="left" vertical="center" shrinkToFit="1"/>
      <protection locked="0"/>
    </xf>
    <xf numFmtId="0" fontId="9" fillId="2" borderId="12" xfId="6" applyFont="1" applyFill="1" applyBorder="1" applyAlignment="1" applyProtection="1">
      <alignment horizontal="left" vertical="center" shrinkToFit="1"/>
      <protection locked="0"/>
    </xf>
    <xf numFmtId="0" fontId="9" fillId="2" borderId="13" xfId="6" applyFont="1" applyFill="1" applyBorder="1" applyAlignment="1" applyProtection="1">
      <alignment horizontal="left" vertical="center" shrinkToFit="1"/>
      <protection locked="0"/>
    </xf>
    <xf numFmtId="0" fontId="9" fillId="2" borderId="55" xfId="6" applyFont="1" applyFill="1" applyBorder="1" applyAlignment="1" applyProtection="1">
      <alignment horizontal="left" vertical="center" shrinkToFit="1"/>
      <protection locked="0"/>
    </xf>
    <xf numFmtId="0" fontId="9" fillId="2" borderId="0" xfId="6" applyFont="1" applyFill="1" applyAlignment="1" applyProtection="1">
      <alignment horizontal="left" vertical="center" shrinkToFit="1"/>
      <protection locked="0"/>
    </xf>
    <xf numFmtId="0" fontId="9" fillId="2" borderId="56" xfId="6" applyFont="1" applyFill="1" applyBorder="1" applyAlignment="1" applyProtection="1">
      <alignment horizontal="left" vertical="center" shrinkToFit="1"/>
      <protection locked="0"/>
    </xf>
    <xf numFmtId="0" fontId="9" fillId="2" borderId="19" xfId="6" applyFont="1" applyFill="1" applyBorder="1" applyAlignment="1" applyProtection="1">
      <alignment horizontal="left" vertical="center" shrinkToFit="1"/>
      <protection locked="0"/>
    </xf>
    <xf numFmtId="0" fontId="9" fillId="2" borderId="20" xfId="6" applyFont="1" applyFill="1" applyBorder="1" applyAlignment="1" applyProtection="1">
      <alignment horizontal="left" vertical="center" shrinkToFit="1"/>
      <protection locked="0"/>
    </xf>
    <xf numFmtId="0" fontId="9" fillId="2" borderId="21" xfId="6" applyFont="1" applyFill="1" applyBorder="1" applyAlignment="1" applyProtection="1">
      <alignment horizontal="left" vertical="center" shrinkToFit="1"/>
      <protection locked="0"/>
    </xf>
    <xf numFmtId="0" fontId="3" fillId="0" borderId="71" xfId="9" applyBorder="1" applyAlignment="1">
      <alignment horizontal="center" vertical="center" wrapText="1"/>
    </xf>
    <xf numFmtId="0" fontId="3" fillId="0" borderId="57" xfId="9" applyBorder="1" applyAlignment="1">
      <alignment horizontal="center" vertical="center"/>
    </xf>
    <xf numFmtId="0" fontId="3" fillId="0" borderId="72" xfId="9" applyBorder="1" applyAlignment="1">
      <alignment horizontal="center" vertical="center"/>
    </xf>
    <xf numFmtId="0" fontId="3" fillId="0" borderId="73" xfId="9" applyBorder="1" applyAlignment="1">
      <alignment horizontal="center" vertical="center"/>
    </xf>
    <xf numFmtId="0" fontId="3" fillId="0" borderId="74" xfId="9" applyBorder="1" applyAlignment="1">
      <alignment horizontal="center" vertical="center"/>
    </xf>
    <xf numFmtId="0" fontId="3" fillId="0" borderId="75" xfId="9" applyBorder="1" applyAlignment="1">
      <alignment horizontal="center" vertical="center"/>
    </xf>
    <xf numFmtId="0" fontId="12" fillId="0" borderId="76" xfId="9" applyFont="1" applyBorder="1" applyAlignment="1">
      <alignment horizontal="center" vertical="center"/>
    </xf>
    <xf numFmtId="0" fontId="12" fillId="0" borderId="74" xfId="9" applyFont="1" applyBorder="1" applyAlignment="1">
      <alignment horizontal="center" vertical="center"/>
    </xf>
    <xf numFmtId="0" fontId="9" fillId="0" borderId="79" xfId="9" applyFont="1" applyBorder="1" applyAlignment="1">
      <alignment horizontal="center" vertical="center"/>
    </xf>
    <xf numFmtId="0" fontId="9" fillId="0" borderId="80" xfId="9" applyFont="1" applyBorder="1" applyAlignment="1">
      <alignment horizontal="center" vertical="center"/>
    </xf>
    <xf numFmtId="0" fontId="9" fillId="0" borderId="81" xfId="9" applyFont="1" applyBorder="1" applyAlignment="1">
      <alignment horizontal="center" vertical="center"/>
    </xf>
    <xf numFmtId="0" fontId="4" fillId="0" borderId="80" xfId="9" applyFont="1" applyBorder="1" applyAlignment="1" applyProtection="1">
      <alignment horizontal="center" vertical="center"/>
      <protection locked="0"/>
    </xf>
    <xf numFmtId="0" fontId="4" fillId="0" borderId="82" xfId="9" applyFont="1" applyBorder="1" applyAlignment="1" applyProtection="1">
      <alignment horizontal="center" vertical="center"/>
      <protection locked="0"/>
    </xf>
    <xf numFmtId="0" fontId="18" fillId="0" borderId="0" xfId="9" applyFont="1" applyAlignment="1">
      <alignment horizontal="center" vertical="center" wrapText="1" shrinkToFit="1"/>
    </xf>
    <xf numFmtId="0" fontId="19" fillId="0" borderId="0" xfId="9" applyFont="1" applyAlignment="1">
      <alignment horizontal="center" vertical="center" wrapText="1" shrinkToFit="1"/>
    </xf>
    <xf numFmtId="0" fontId="3" fillId="0" borderId="0" xfId="9" applyAlignment="1">
      <alignment horizontal="center" vertical="center" shrinkToFit="1"/>
    </xf>
    <xf numFmtId="0" fontId="9" fillId="2" borderId="57" xfId="9" applyFont="1" applyFill="1" applyBorder="1" applyAlignment="1" applyProtection="1">
      <alignment horizontal="right" vertical="center"/>
      <protection locked="0"/>
    </xf>
    <xf numFmtId="0" fontId="3" fillId="0" borderId="58" xfId="9" applyBorder="1" applyAlignment="1">
      <alignment horizontal="center" vertical="center" shrinkToFit="1"/>
    </xf>
    <xf numFmtId="0" fontId="10" fillId="0" borderId="58" xfId="9" applyFont="1" applyBorder="1" applyAlignment="1">
      <alignment horizontal="center" vertical="center"/>
    </xf>
    <xf numFmtId="0" fontId="21" fillId="6" borderId="59" xfId="9" applyFont="1" applyFill="1" applyBorder="1" applyAlignment="1">
      <alignment horizontal="center" vertical="center"/>
    </xf>
    <xf numFmtId="0" fontId="21" fillId="6" borderId="60" xfId="9" applyFont="1" applyFill="1" applyBorder="1" applyAlignment="1">
      <alignment horizontal="center" vertical="center"/>
    </xf>
    <xf numFmtId="0" fontId="3" fillId="0" borderId="61" xfId="9" applyBorder="1" applyAlignment="1">
      <alignment horizontal="center" vertical="center"/>
    </xf>
    <xf numFmtId="0" fontId="3" fillId="0" borderId="62" xfId="9" applyBorder="1" applyAlignment="1">
      <alignment horizontal="center" vertical="center"/>
    </xf>
    <xf numFmtId="0" fontId="3" fillId="0" borderId="63" xfId="9" applyBorder="1" applyAlignment="1">
      <alignment horizontal="center" vertical="center"/>
    </xf>
    <xf numFmtId="0" fontId="4" fillId="7" borderId="64" xfId="9" applyFont="1" applyFill="1" applyBorder="1" applyAlignment="1">
      <alignment horizontal="center" vertical="center"/>
    </xf>
    <xf numFmtId="0" fontId="4" fillId="7" borderId="65" xfId="9" applyFont="1" applyFill="1" applyBorder="1" applyAlignment="1">
      <alignment horizontal="center" vertical="center"/>
    </xf>
    <xf numFmtId="0" fontId="4" fillId="7" borderId="66" xfId="9" applyFont="1" applyFill="1" applyBorder="1" applyAlignment="1">
      <alignment horizontal="center" vertical="center"/>
    </xf>
    <xf numFmtId="180" fontId="6" fillId="0" borderId="62" xfId="9" applyNumberFormat="1" applyFont="1" applyBorder="1" applyAlignment="1">
      <alignment horizontal="center" vertical="center" shrinkToFit="1"/>
    </xf>
    <xf numFmtId="180" fontId="6" fillId="0" borderId="1" xfId="9" applyNumberFormat="1" applyFont="1" applyBorder="1" applyAlignment="1">
      <alignment horizontal="center" vertical="center" shrinkToFit="1"/>
    </xf>
    <xf numFmtId="179" fontId="3" fillId="0" borderId="62" xfId="9" applyNumberFormat="1" applyBorder="1" applyAlignment="1">
      <alignment horizontal="center" vertical="center" shrinkToFit="1"/>
    </xf>
    <xf numFmtId="179" fontId="3" fillId="0" borderId="1" xfId="9" applyNumberFormat="1" applyBorder="1" applyAlignment="1">
      <alignment horizontal="center" vertical="center" shrinkToFit="1"/>
    </xf>
    <xf numFmtId="0" fontId="3" fillId="0" borderId="62" xfId="9" applyBorder="1" applyAlignment="1">
      <alignment horizontal="center" vertical="center" shrinkToFit="1"/>
    </xf>
    <xf numFmtId="0" fontId="3" fillId="0" borderId="1" xfId="9" applyBorder="1" applyAlignment="1">
      <alignment horizontal="center" vertical="center" shrinkToFit="1"/>
    </xf>
    <xf numFmtId="0" fontId="3" fillId="0" borderId="62" xfId="9" applyBorder="1" applyAlignment="1">
      <alignment horizontal="right" vertical="center" shrinkToFit="1"/>
    </xf>
    <xf numFmtId="0" fontId="3" fillId="0" borderId="1" xfId="9" applyBorder="1" applyAlignment="1">
      <alignment horizontal="right" vertical="center" shrinkToFit="1"/>
    </xf>
    <xf numFmtId="0" fontId="3" fillId="0" borderId="62" xfId="9" applyBorder="1" applyAlignment="1">
      <alignment horizontal="left" vertical="center" shrinkToFit="1"/>
    </xf>
    <xf numFmtId="0" fontId="3" fillId="0" borderId="86" xfId="9" applyBorder="1" applyAlignment="1">
      <alignment horizontal="left" vertical="center" shrinkToFit="1"/>
    </xf>
    <xf numFmtId="0" fontId="3" fillId="0" borderId="1" xfId="9" applyBorder="1" applyAlignment="1">
      <alignment horizontal="left" vertical="center" shrinkToFit="1"/>
    </xf>
    <xf numFmtId="0" fontId="3" fillId="0" borderId="89" xfId="9" applyBorder="1" applyAlignment="1">
      <alignment horizontal="left" vertical="center" shrinkToFit="1"/>
    </xf>
    <xf numFmtId="0" fontId="3" fillId="0" borderId="67" xfId="9" applyBorder="1" applyAlignment="1">
      <alignment horizontal="center" vertical="center"/>
    </xf>
    <xf numFmtId="0" fontId="3" fillId="0" borderId="1" xfId="9" applyBorder="1" applyAlignment="1">
      <alignment horizontal="center" vertical="center"/>
    </xf>
    <xf numFmtId="0" fontId="3" fillId="0" borderId="68" xfId="9" applyBorder="1" applyAlignment="1">
      <alignment horizontal="center" vertical="center"/>
    </xf>
    <xf numFmtId="0" fontId="12" fillId="0" borderId="69" xfId="9" applyFont="1" applyBorder="1" applyAlignment="1">
      <alignment horizontal="center" vertical="center"/>
    </xf>
    <xf numFmtId="0" fontId="12" fillId="0" borderId="1" xfId="9" applyFont="1" applyBorder="1" applyAlignment="1">
      <alignment horizontal="center" vertical="center"/>
    </xf>
    <xf numFmtId="0" fontId="10" fillId="0" borderId="58" xfId="9" applyFont="1" applyBorder="1" applyAlignment="1">
      <alignment horizontal="center" vertical="center" wrapText="1" shrinkToFit="1"/>
    </xf>
    <xf numFmtId="0" fontId="9" fillId="0" borderId="58" xfId="9" applyFont="1" applyBorder="1" applyAlignment="1">
      <alignment horizontal="center" vertical="center" shrinkToFit="1"/>
    </xf>
    <xf numFmtId="0" fontId="9" fillId="0" borderId="77" xfId="9" applyFont="1" applyBorder="1" applyAlignment="1">
      <alignment horizontal="center" vertical="center" shrinkToFit="1"/>
    </xf>
    <xf numFmtId="0" fontId="20" fillId="0" borderId="70" xfId="9" applyFont="1" applyBorder="1" applyAlignment="1">
      <alignment horizontal="center" vertical="center"/>
    </xf>
    <xf numFmtId="0" fontId="20" fillId="0" borderId="78" xfId="9" applyFont="1" applyBorder="1" applyAlignment="1">
      <alignment horizontal="center" vertical="center"/>
    </xf>
    <xf numFmtId="0" fontId="9" fillId="0" borderId="58" xfId="9" applyFont="1" applyBorder="1" applyAlignment="1">
      <alignment horizontal="center" vertical="center"/>
    </xf>
    <xf numFmtId="0" fontId="9" fillId="0" borderId="77" xfId="9" applyFont="1" applyBorder="1" applyAlignment="1">
      <alignment horizontal="center" vertical="center"/>
    </xf>
    <xf numFmtId="0" fontId="3" fillId="0" borderId="79" xfId="9" applyBorder="1" applyAlignment="1">
      <alignment horizontal="center" vertical="center" shrinkToFit="1"/>
    </xf>
    <xf numFmtId="0" fontId="3" fillId="0" borderId="80" xfId="9" applyBorder="1" applyAlignment="1">
      <alignment horizontal="center" vertical="center" shrinkToFit="1"/>
    </xf>
    <xf numFmtId="0" fontId="3" fillId="0" borderId="81" xfId="9" applyBorder="1" applyAlignment="1">
      <alignment horizontal="center" vertical="center" shrinkToFit="1"/>
    </xf>
    <xf numFmtId="0" fontId="3" fillId="0" borderId="90" xfId="9" applyBorder="1" applyAlignment="1" applyProtection="1">
      <alignment horizontal="center" vertical="center"/>
      <protection locked="0"/>
    </xf>
    <xf numFmtId="0" fontId="3" fillId="0" borderId="77" xfId="9" applyBorder="1" applyAlignment="1" applyProtection="1">
      <alignment horizontal="center" vertical="center"/>
      <protection locked="0"/>
    </xf>
    <xf numFmtId="0" fontId="3" fillId="0" borderId="91" xfId="9" applyBorder="1" applyAlignment="1" applyProtection="1">
      <alignment horizontal="center" vertical="center"/>
      <protection locked="0"/>
    </xf>
    <xf numFmtId="0" fontId="4" fillId="7" borderId="92" xfId="9" applyFont="1" applyFill="1" applyBorder="1" applyAlignment="1" applyProtection="1">
      <alignment horizontal="center" vertical="center"/>
      <protection locked="0"/>
    </xf>
    <xf numFmtId="0" fontId="4" fillId="7" borderId="93" xfId="9" applyFont="1" applyFill="1" applyBorder="1" applyAlignment="1" applyProtection="1">
      <alignment horizontal="center" vertical="center"/>
      <protection locked="0"/>
    </xf>
    <xf numFmtId="0" fontId="4" fillId="7" borderId="94" xfId="9" applyFont="1" applyFill="1" applyBorder="1" applyAlignment="1" applyProtection="1">
      <alignment horizontal="center" vertical="center"/>
      <protection locked="0"/>
    </xf>
    <xf numFmtId="0" fontId="4" fillId="7" borderId="83" xfId="9" applyFont="1" applyFill="1" applyBorder="1" applyAlignment="1" applyProtection="1">
      <alignment horizontal="center" vertical="center"/>
      <protection locked="0"/>
    </xf>
    <xf numFmtId="0" fontId="4" fillId="7" borderId="0" xfId="9" applyFont="1" applyFill="1" applyAlignment="1" applyProtection="1">
      <alignment horizontal="center" vertical="center"/>
      <protection locked="0"/>
    </xf>
    <xf numFmtId="0" fontId="4" fillId="7" borderId="84" xfId="9" applyFont="1" applyFill="1" applyBorder="1" applyAlignment="1" applyProtection="1">
      <alignment horizontal="center" vertical="center"/>
      <protection locked="0"/>
    </xf>
    <xf numFmtId="0" fontId="4" fillId="7" borderId="67" xfId="9" applyFont="1" applyFill="1" applyBorder="1" applyAlignment="1" applyProtection="1">
      <alignment horizontal="center" vertical="center"/>
      <protection locked="0"/>
    </xf>
    <xf numFmtId="0" fontId="4" fillId="7" borderId="1" xfId="9" applyFont="1" applyFill="1" applyBorder="1" applyAlignment="1" applyProtection="1">
      <alignment horizontal="center" vertical="center"/>
      <protection locked="0"/>
    </xf>
    <xf numFmtId="0" fontId="4" fillId="7" borderId="87" xfId="9" applyFont="1" applyFill="1" applyBorder="1" applyAlignment="1" applyProtection="1">
      <alignment horizontal="center" vertical="center"/>
      <protection locked="0"/>
    </xf>
    <xf numFmtId="0" fontId="3" fillId="0" borderId="95" xfId="9" applyBorder="1" applyAlignment="1" applyProtection="1">
      <alignment horizontal="center" vertical="center" shrinkToFit="1"/>
      <protection locked="0"/>
    </xf>
    <xf numFmtId="0" fontId="3" fillId="0" borderId="96" xfId="9" applyBorder="1" applyAlignment="1" applyProtection="1">
      <alignment horizontal="center" vertical="center" shrinkToFit="1"/>
      <protection locked="0"/>
    </xf>
    <xf numFmtId="0" fontId="3" fillId="0" borderId="97" xfId="9" applyBorder="1" applyAlignment="1" applyProtection="1">
      <alignment horizontal="center" vertical="center" shrinkToFit="1"/>
      <protection locked="0"/>
    </xf>
    <xf numFmtId="0" fontId="20" fillId="0" borderId="98" xfId="9" applyFont="1" applyBorder="1" applyAlignment="1">
      <alignment horizontal="center" vertical="center"/>
    </xf>
    <xf numFmtId="0" fontId="20" fillId="0" borderId="62" xfId="9" applyFont="1" applyBorder="1" applyAlignment="1">
      <alignment horizontal="center" vertical="center"/>
    </xf>
    <xf numFmtId="0" fontId="20" fillId="0" borderId="86" xfId="9" applyFont="1" applyBorder="1" applyAlignment="1">
      <alignment horizontal="center" vertical="center"/>
    </xf>
    <xf numFmtId="0" fontId="20" fillId="0" borderId="83" xfId="9" applyFont="1" applyBorder="1" applyAlignment="1">
      <alignment horizontal="center" vertical="center"/>
    </xf>
    <xf numFmtId="0" fontId="20" fillId="0" borderId="0" xfId="9" applyFont="1" applyAlignment="1">
      <alignment horizontal="center" vertical="center"/>
    </xf>
    <xf numFmtId="0" fontId="20" fillId="0" borderId="102" xfId="9" applyFont="1" applyBorder="1" applyAlignment="1">
      <alignment horizontal="center" vertical="center"/>
    </xf>
    <xf numFmtId="0" fontId="20" fillId="0" borderId="90" xfId="9" applyFont="1" applyBorder="1" applyAlignment="1">
      <alignment horizontal="center" vertical="center"/>
    </xf>
    <xf numFmtId="0" fontId="20" fillId="0" borderId="77" xfId="9" applyFont="1" applyBorder="1" applyAlignment="1">
      <alignment horizontal="center" vertical="center"/>
    </xf>
    <xf numFmtId="0" fontId="20" fillId="0" borderId="91" xfId="9" applyFont="1" applyBorder="1" applyAlignment="1">
      <alignment horizontal="center" vertical="center"/>
    </xf>
    <xf numFmtId="181" fontId="0" fillId="0" borderId="99" xfId="4" applyNumberFormat="1" applyFont="1" applyBorder="1" applyAlignment="1">
      <alignment horizontal="center" vertical="center" shrinkToFit="1"/>
    </xf>
    <xf numFmtId="181" fontId="0" fillId="0" borderId="100" xfId="4" applyNumberFormat="1" applyFont="1" applyBorder="1" applyAlignment="1">
      <alignment horizontal="center" vertical="center" shrinkToFit="1"/>
    </xf>
    <xf numFmtId="182" fontId="6" fillId="0" borderId="101" xfId="9" applyNumberFormat="1" applyFont="1" applyBorder="1" applyAlignment="1" applyProtection="1">
      <alignment horizontal="center" vertical="center" wrapText="1" shrinkToFit="1"/>
      <protection locked="0"/>
    </xf>
    <xf numFmtId="182" fontId="6" fillId="0" borderId="58" xfId="9" applyNumberFormat="1" applyFont="1" applyBorder="1" applyAlignment="1" applyProtection="1">
      <alignment horizontal="center" vertical="center" wrapText="1" shrinkToFit="1"/>
      <protection locked="0"/>
    </xf>
    <xf numFmtId="182" fontId="6" fillId="0" borderId="88" xfId="9" applyNumberFormat="1" applyFont="1" applyBorder="1" applyAlignment="1" applyProtection="1">
      <alignment horizontal="center" vertical="center" wrapText="1" shrinkToFit="1"/>
      <protection locked="0"/>
    </xf>
    <xf numFmtId="182" fontId="6" fillId="0" borderId="1" xfId="9" applyNumberFormat="1" applyFont="1" applyBorder="1" applyAlignment="1" applyProtection="1">
      <alignment horizontal="center" vertical="center" wrapText="1" shrinkToFit="1"/>
      <protection locked="0"/>
    </xf>
    <xf numFmtId="181" fontId="3" fillId="0" borderId="80" xfId="4" applyNumberFormat="1" applyFont="1" applyBorder="1" applyAlignment="1">
      <alignment horizontal="center" vertical="center" shrinkToFit="1"/>
    </xf>
    <xf numFmtId="181" fontId="0" fillId="0" borderId="80" xfId="4" applyNumberFormat="1" applyFont="1" applyBorder="1" applyAlignment="1">
      <alignment horizontal="center" vertical="center" shrinkToFit="1"/>
    </xf>
    <xf numFmtId="181" fontId="0" fillId="0" borderId="82" xfId="4" applyNumberFormat="1" applyFont="1" applyBorder="1" applyAlignment="1">
      <alignment horizontal="center" vertical="center" shrinkToFit="1"/>
    </xf>
    <xf numFmtId="0" fontId="3" fillId="0" borderId="57" xfId="9" applyBorder="1" applyAlignment="1">
      <alignment horizontal="center" vertical="center" shrinkToFit="1"/>
    </xf>
    <xf numFmtId="0" fontId="3" fillId="0" borderId="72" xfId="9" applyBorder="1" applyAlignment="1">
      <alignment horizontal="center" vertical="center" shrinkToFit="1"/>
    </xf>
    <xf numFmtId="0" fontId="3" fillId="0" borderId="103" xfId="9" applyBorder="1" applyAlignment="1" applyProtection="1">
      <alignment horizontal="center" vertical="center" shrinkToFit="1"/>
      <protection locked="0"/>
    </xf>
    <xf numFmtId="0" fontId="3" fillId="0" borderId="93" xfId="9" applyBorder="1" applyAlignment="1" applyProtection="1">
      <alignment horizontal="center" vertical="center" shrinkToFit="1"/>
      <protection locked="0"/>
    </xf>
    <xf numFmtId="0" fontId="3" fillId="0" borderId="93" xfId="9" applyBorder="1" applyAlignment="1" applyProtection="1">
      <alignment horizontal="left" vertical="center" shrinkToFit="1"/>
      <protection locked="0"/>
    </xf>
    <xf numFmtId="0" fontId="3" fillId="0" borderId="104" xfId="9" applyBorder="1" applyAlignment="1" applyProtection="1">
      <alignment horizontal="left" vertical="center" shrinkToFit="1"/>
      <protection locked="0"/>
    </xf>
    <xf numFmtId="0" fontId="3" fillId="0" borderId="88" xfId="9" applyBorder="1" applyAlignment="1" applyProtection="1">
      <alignment horizontal="left" vertical="center" shrinkToFit="1"/>
      <protection locked="0"/>
    </xf>
    <xf numFmtId="0" fontId="3" fillId="0" borderId="1" xfId="9" applyBorder="1" applyAlignment="1" applyProtection="1">
      <alignment horizontal="left" vertical="center" shrinkToFit="1"/>
      <protection locked="0"/>
    </xf>
    <xf numFmtId="0" fontId="3" fillId="0" borderId="89" xfId="9" applyBorder="1" applyAlignment="1" applyProtection="1">
      <alignment horizontal="left" vertical="center" shrinkToFit="1"/>
      <protection locked="0"/>
    </xf>
    <xf numFmtId="0" fontId="3" fillId="0" borderId="105" xfId="9" applyBorder="1" applyAlignment="1">
      <alignment horizontal="center" vertical="center" shrinkToFit="1"/>
    </xf>
    <xf numFmtId="181" fontId="0" fillId="0" borderId="105" xfId="4" applyNumberFormat="1" applyFont="1" applyBorder="1" applyAlignment="1">
      <alignment horizontal="center" vertical="center" shrinkToFit="1"/>
    </xf>
    <xf numFmtId="0" fontId="3" fillId="0" borderId="77" xfId="9" applyBorder="1" applyAlignment="1">
      <alignment horizontal="center" vertical="center" shrinkToFit="1"/>
    </xf>
    <xf numFmtId="181" fontId="3" fillId="0" borderId="105" xfId="9" applyNumberFormat="1" applyBorder="1" applyAlignment="1">
      <alignment horizontal="center" vertical="center" shrinkToFit="1"/>
    </xf>
    <xf numFmtId="0" fontId="3" fillId="0" borderId="106" xfId="9" applyBorder="1" applyAlignment="1">
      <alignment horizontal="center" vertical="center" shrinkToFit="1"/>
    </xf>
    <xf numFmtId="0" fontId="4" fillId="7" borderId="83" xfId="9" applyFont="1" applyFill="1" applyBorder="1" applyAlignment="1">
      <alignment horizontal="center" vertical="center"/>
    </xf>
    <xf numFmtId="0" fontId="4" fillId="7" borderId="0" xfId="9" applyFont="1" applyFill="1" applyAlignment="1">
      <alignment horizontal="center" vertical="center"/>
    </xf>
    <xf numFmtId="0" fontId="4" fillId="7" borderId="84" xfId="9" applyFont="1" applyFill="1" applyBorder="1" applyAlignment="1">
      <alignment horizontal="center" vertical="center"/>
    </xf>
    <xf numFmtId="0" fontId="4" fillId="7" borderId="67" xfId="9" applyFont="1" applyFill="1" applyBorder="1" applyAlignment="1">
      <alignment horizontal="center" vertical="center"/>
    </xf>
    <xf numFmtId="0" fontId="4" fillId="7" borderId="1" xfId="9" applyFont="1" applyFill="1" applyBorder="1" applyAlignment="1">
      <alignment horizontal="center" vertical="center"/>
    </xf>
    <xf numFmtId="0" fontId="4" fillId="7" borderId="87" xfId="9" applyFont="1" applyFill="1" applyBorder="1" applyAlignment="1">
      <alignment horizontal="center" vertical="center"/>
    </xf>
    <xf numFmtId="0" fontId="3" fillId="0" borderId="61" xfId="9" applyBorder="1" applyAlignment="1">
      <alignment horizontal="center" vertical="center" shrinkToFit="1"/>
    </xf>
    <xf numFmtId="0" fontId="3" fillId="0" borderId="88" xfId="9" applyBorder="1" applyAlignment="1">
      <alignment horizontal="center" vertical="center" shrinkToFit="1"/>
    </xf>
    <xf numFmtId="0" fontId="4" fillId="7" borderId="92" xfId="9" applyFont="1" applyFill="1" applyBorder="1" applyAlignment="1">
      <alignment horizontal="center" vertical="center" wrapText="1"/>
    </xf>
    <xf numFmtId="0" fontId="4" fillId="7" borderId="93" xfId="9" applyFont="1" applyFill="1" applyBorder="1" applyAlignment="1">
      <alignment horizontal="center" vertical="center"/>
    </xf>
    <xf numFmtId="0" fontId="4" fillId="7" borderId="94" xfId="9" applyFont="1" applyFill="1" applyBorder="1" applyAlignment="1">
      <alignment horizontal="center" vertical="center"/>
    </xf>
    <xf numFmtId="0" fontId="20" fillId="0" borderId="95" xfId="9" applyFont="1" applyBorder="1" applyAlignment="1">
      <alignment horizontal="center" vertical="center" shrinkToFit="1"/>
    </xf>
    <xf numFmtId="0" fontId="20" fillId="0" borderId="107" xfId="9" applyFont="1" applyBorder="1" applyAlignment="1">
      <alignment horizontal="center" vertical="center" shrinkToFit="1"/>
    </xf>
    <xf numFmtId="0" fontId="3" fillId="0" borderId="108" xfId="9" applyBorder="1" applyAlignment="1" applyProtection="1">
      <alignment horizontal="left" vertical="center" shrinkToFit="1"/>
      <protection locked="0"/>
    </xf>
    <xf numFmtId="0" fontId="3" fillId="0" borderId="96" xfId="9" applyBorder="1" applyAlignment="1" applyProtection="1">
      <alignment horizontal="left" vertical="center" shrinkToFit="1"/>
      <protection locked="0"/>
    </xf>
    <xf numFmtId="49" fontId="9" fillId="0" borderId="108" xfId="9" applyNumberFormat="1" applyFont="1" applyBorder="1" applyAlignment="1" applyProtection="1">
      <alignment horizontal="left" vertical="center" shrinkToFit="1"/>
      <protection locked="0"/>
    </xf>
    <xf numFmtId="0" fontId="9" fillId="0" borderId="96" xfId="9" applyFont="1" applyBorder="1" applyAlignment="1" applyProtection="1">
      <alignment horizontal="left" vertical="center" shrinkToFit="1"/>
      <protection locked="0"/>
    </xf>
    <xf numFmtId="0" fontId="9" fillId="0" borderId="97" xfId="9" applyFont="1" applyBorder="1" applyAlignment="1" applyProtection="1">
      <alignment horizontal="left" vertical="center" shrinkToFit="1"/>
      <protection locked="0"/>
    </xf>
    <xf numFmtId="0" fontId="3" fillId="0" borderId="71" xfId="9" applyBorder="1" applyAlignment="1">
      <alignment horizontal="center" vertical="center"/>
    </xf>
    <xf numFmtId="0" fontId="20" fillId="0" borderId="109" xfId="9" applyFont="1" applyBorder="1" applyAlignment="1">
      <alignment horizontal="center" vertical="center" shrinkToFit="1"/>
    </xf>
    <xf numFmtId="0" fontId="20" fillId="0" borderId="110" xfId="9" applyFont="1" applyBorder="1" applyAlignment="1">
      <alignment horizontal="center" vertical="center" shrinkToFit="1"/>
    </xf>
    <xf numFmtId="49" fontId="22" fillId="0" borderId="109" xfId="2" applyNumberFormat="1" applyFont="1" applyBorder="1" applyAlignment="1" applyProtection="1">
      <alignment horizontal="left" vertical="center" shrinkToFit="1"/>
      <protection locked="0"/>
    </xf>
    <xf numFmtId="0" fontId="3" fillId="0" borderId="111" xfId="9" applyBorder="1" applyAlignment="1" applyProtection="1">
      <alignment horizontal="left" vertical="center" shrinkToFit="1"/>
      <protection locked="0"/>
    </xf>
    <xf numFmtId="0" fontId="3" fillId="0" borderId="112" xfId="9" applyBorder="1" applyAlignment="1" applyProtection="1">
      <alignment horizontal="left" vertical="center" shrinkToFit="1"/>
      <protection locked="0"/>
    </xf>
    <xf numFmtId="0" fontId="20" fillId="0" borderId="71" xfId="9" applyFont="1" applyBorder="1" applyAlignment="1">
      <alignment horizontal="center" vertical="center"/>
    </xf>
    <xf numFmtId="0" fontId="20" fillId="0" borderId="57" xfId="9" applyFont="1" applyBorder="1" applyAlignment="1">
      <alignment horizontal="center" vertical="center"/>
    </xf>
    <xf numFmtId="0" fontId="20" fillId="0" borderId="113" xfId="9" applyFont="1" applyBorder="1" applyAlignment="1">
      <alignment horizontal="center" vertical="center"/>
    </xf>
    <xf numFmtId="0" fontId="20" fillId="0" borderId="57" xfId="9" applyFont="1" applyBorder="1" applyAlignment="1" applyProtection="1">
      <alignment horizontal="center" vertical="center"/>
      <protection locked="0"/>
    </xf>
    <xf numFmtId="0" fontId="20" fillId="0" borderId="114" xfId="9" applyFont="1" applyBorder="1" applyAlignment="1" applyProtection="1">
      <alignment horizontal="center" vertical="center"/>
      <protection locked="0"/>
    </xf>
    <xf numFmtId="0" fontId="20" fillId="0" borderId="113" xfId="9" applyFont="1" applyBorder="1" applyAlignment="1" applyProtection="1">
      <alignment horizontal="center" vertical="center"/>
      <protection locked="0"/>
    </xf>
    <xf numFmtId="0" fontId="20" fillId="0" borderId="72" xfId="9" applyFont="1" applyBorder="1" applyAlignment="1" applyProtection="1">
      <alignment horizontal="center" vertical="center"/>
      <protection locked="0"/>
    </xf>
    <xf numFmtId="0" fontId="3" fillId="0" borderId="5" xfId="9" applyBorder="1" applyAlignment="1">
      <alignment horizontal="center" vertical="center" shrinkToFit="1"/>
    </xf>
    <xf numFmtId="0" fontId="4" fillId="7" borderId="115" xfId="9" applyFont="1" applyFill="1" applyBorder="1" applyAlignment="1">
      <alignment horizontal="center" vertical="center"/>
    </xf>
    <xf numFmtId="0" fontId="4" fillId="7" borderId="3" xfId="9" applyFont="1" applyFill="1" applyBorder="1" applyAlignment="1">
      <alignment horizontal="center" vertical="center"/>
    </xf>
    <xf numFmtId="0" fontId="4" fillId="7" borderId="4" xfId="9" applyFont="1" applyFill="1" applyBorder="1" applyAlignment="1">
      <alignment horizontal="center" vertical="center"/>
    </xf>
    <xf numFmtId="0" fontId="2" fillId="0" borderId="2" xfId="2" applyBorder="1" applyAlignment="1" applyProtection="1">
      <alignment horizontal="center" vertical="center" wrapText="1"/>
      <protection locked="0"/>
    </xf>
    <xf numFmtId="0" fontId="2" fillId="0" borderId="3" xfId="2" applyBorder="1" applyAlignment="1" applyProtection="1">
      <alignment horizontal="center" vertical="center" wrapText="1"/>
      <protection locked="0"/>
    </xf>
    <xf numFmtId="0" fontId="2" fillId="0" borderId="4" xfId="2" applyBorder="1" applyAlignment="1" applyProtection="1">
      <alignment horizontal="center" vertical="center" wrapText="1"/>
      <protection locked="0"/>
    </xf>
    <xf numFmtId="0" fontId="23" fillId="0" borderId="103" xfId="9" applyFont="1" applyBorder="1" applyAlignment="1">
      <alignment horizontal="center" vertical="center" wrapText="1" shrinkToFit="1"/>
    </xf>
    <xf numFmtId="0" fontId="23" fillId="0" borderId="93" xfId="9" applyFont="1" applyBorder="1" applyAlignment="1">
      <alignment horizontal="center" vertical="center" wrapText="1" shrinkToFit="1"/>
    </xf>
    <xf numFmtId="0" fontId="23" fillId="0" borderId="94" xfId="9" applyFont="1" applyBorder="1" applyAlignment="1">
      <alignment horizontal="center" vertical="center" wrapText="1" shrinkToFit="1"/>
    </xf>
    <xf numFmtId="0" fontId="23" fillId="0" borderId="2" xfId="9" applyFont="1" applyBorder="1" applyAlignment="1">
      <alignment horizontal="center" vertical="center" shrinkToFit="1"/>
    </xf>
    <xf numFmtId="0" fontId="23" fillId="0" borderId="3" xfId="9" applyFont="1" applyBorder="1" applyAlignment="1">
      <alignment horizontal="center" vertical="center" shrinkToFit="1"/>
    </xf>
    <xf numFmtId="0" fontId="23" fillId="0" borderId="116" xfId="9" applyFont="1" applyBorder="1" applyAlignment="1">
      <alignment horizontal="center" vertical="center" shrinkToFit="1"/>
    </xf>
    <xf numFmtId="0" fontId="20" fillId="0" borderId="71" xfId="9" applyFont="1" applyBorder="1" applyAlignment="1">
      <alignment horizontal="center" vertical="center" wrapText="1"/>
    </xf>
    <xf numFmtId="0" fontId="20" fillId="0" borderId="57" xfId="9" applyFont="1" applyBorder="1" applyAlignment="1">
      <alignment horizontal="center" vertical="center" wrapText="1"/>
    </xf>
    <xf numFmtId="0" fontId="20" fillId="0" borderId="113" xfId="9" applyFont="1" applyBorder="1" applyAlignment="1">
      <alignment horizontal="center" vertical="center" wrapText="1"/>
    </xf>
    <xf numFmtId="0" fontId="9" fillId="0" borderId="57" xfId="9" applyFont="1" applyBorder="1" applyAlignment="1" applyProtection="1">
      <alignment horizontal="left" vertical="center" shrinkToFit="1"/>
      <protection locked="0"/>
    </xf>
    <xf numFmtId="0" fontId="9" fillId="0" borderId="72" xfId="9" applyFont="1" applyBorder="1" applyAlignment="1" applyProtection="1">
      <alignment horizontal="left" vertical="center" shrinkToFit="1"/>
      <protection locked="0"/>
    </xf>
    <xf numFmtId="0" fontId="4" fillId="7" borderId="115" xfId="9" applyFont="1" applyFill="1" applyBorder="1" applyAlignment="1">
      <alignment horizontal="center" vertical="center" shrinkToFit="1"/>
    </xf>
    <xf numFmtId="0" fontId="4" fillId="7" borderId="3" xfId="9" applyFont="1" applyFill="1" applyBorder="1" applyAlignment="1">
      <alignment horizontal="center" vertical="center" shrinkToFit="1"/>
    </xf>
    <xf numFmtId="0" fontId="4" fillId="7" borderId="4" xfId="9" applyFont="1" applyFill="1" applyBorder="1" applyAlignment="1">
      <alignment horizontal="center" vertical="center" shrinkToFit="1"/>
    </xf>
    <xf numFmtId="178" fontId="3" fillId="0" borderId="117" xfId="9" applyNumberFormat="1" applyBorder="1" applyAlignment="1" applyProtection="1">
      <alignment horizontal="center" vertical="center"/>
      <protection locked="0"/>
    </xf>
    <xf numFmtId="178" fontId="3" fillId="0" borderId="74" xfId="9" applyNumberFormat="1" applyBorder="1" applyAlignment="1" applyProtection="1">
      <alignment horizontal="center" vertical="center"/>
      <protection locked="0"/>
    </xf>
    <xf numFmtId="183" fontId="3" fillId="0" borderId="74" xfId="9" applyNumberFormat="1" applyBorder="1" applyAlignment="1" applyProtection="1">
      <alignment horizontal="center" vertical="center"/>
      <protection locked="0"/>
    </xf>
    <xf numFmtId="183" fontId="3" fillId="0" borderId="118" xfId="9" applyNumberFormat="1" applyBorder="1" applyAlignment="1" applyProtection="1">
      <alignment horizontal="center" vertical="center"/>
      <protection locked="0"/>
    </xf>
    <xf numFmtId="0" fontId="4" fillId="0" borderId="119" xfId="9" applyFont="1" applyBorder="1" applyAlignment="1">
      <alignment horizontal="center" vertical="center" shrinkToFit="1"/>
    </xf>
    <xf numFmtId="0" fontId="4" fillId="0" borderId="77" xfId="9" applyFont="1" applyBorder="1" applyAlignment="1">
      <alignment horizontal="center" vertical="center" shrinkToFit="1"/>
    </xf>
    <xf numFmtId="0" fontId="4" fillId="0" borderId="78" xfId="9" applyFont="1" applyBorder="1" applyAlignment="1">
      <alignment horizontal="center" vertical="center" shrinkToFit="1"/>
    </xf>
    <xf numFmtId="0" fontId="4" fillId="0" borderId="74" xfId="9" applyFont="1" applyBorder="1" applyAlignment="1">
      <alignment horizontal="center" vertical="center" shrinkToFit="1"/>
    </xf>
    <xf numFmtId="0" fontId="4" fillId="0" borderId="120" xfId="9" applyFont="1" applyBorder="1" applyAlignment="1">
      <alignment horizontal="center" vertical="center" shrinkToFit="1"/>
    </xf>
    <xf numFmtId="0" fontId="20" fillId="0" borderId="90" xfId="9" applyFont="1" applyBorder="1" applyAlignment="1">
      <alignment horizontal="center" vertical="center" wrapText="1"/>
    </xf>
    <xf numFmtId="0" fontId="20" fillId="0" borderId="77" xfId="9" applyFont="1" applyBorder="1" applyAlignment="1">
      <alignment horizontal="center" vertical="center" wrapText="1"/>
    </xf>
    <xf numFmtId="0" fontId="20" fillId="0" borderId="121" xfId="9" applyFont="1" applyBorder="1" applyAlignment="1">
      <alignment horizontal="center" vertical="center" wrapText="1"/>
    </xf>
    <xf numFmtId="0" fontId="20" fillId="0" borderId="77" xfId="9" applyFont="1" applyBorder="1" applyAlignment="1" applyProtection="1">
      <alignment horizontal="center" vertical="center" wrapText="1"/>
      <protection locked="0"/>
    </xf>
    <xf numFmtId="0" fontId="20" fillId="0" borderId="91" xfId="9" applyFont="1" applyBorder="1" applyAlignment="1" applyProtection="1">
      <alignment horizontal="center" vertical="center" wrapText="1"/>
      <protection locked="0"/>
    </xf>
    <xf numFmtId="181" fontId="9" fillId="0" borderId="103" xfId="9" applyNumberFormat="1" applyFont="1" applyBorder="1" applyAlignment="1">
      <alignment horizontal="center" vertical="center" shrinkToFit="1"/>
    </xf>
    <xf numFmtId="181" fontId="9" fillId="0" borderId="93" xfId="9" applyNumberFormat="1" applyFont="1" applyBorder="1" applyAlignment="1">
      <alignment horizontal="center" vertical="center" shrinkToFit="1"/>
    </xf>
    <xf numFmtId="181" fontId="9" fillId="0" borderId="94" xfId="9" applyNumberFormat="1" applyFont="1" applyBorder="1" applyAlignment="1">
      <alignment horizontal="center" vertical="center" shrinkToFit="1"/>
    </xf>
    <xf numFmtId="0" fontId="4" fillId="7" borderId="64" xfId="9" applyFont="1" applyFill="1" applyBorder="1" applyAlignment="1" applyProtection="1">
      <alignment horizontal="center" vertical="center"/>
      <protection locked="0"/>
    </xf>
    <xf numFmtId="0" fontId="4" fillId="7" borderId="65" xfId="9" applyFont="1" applyFill="1" applyBorder="1" applyAlignment="1" applyProtection="1">
      <alignment horizontal="center" vertical="center"/>
      <protection locked="0"/>
    </xf>
    <xf numFmtId="0" fontId="4" fillId="7" borderId="66" xfId="9" applyFont="1" applyFill="1" applyBorder="1" applyAlignment="1" applyProtection="1">
      <alignment horizontal="center" vertical="center"/>
      <protection locked="0"/>
    </xf>
    <xf numFmtId="0" fontId="3" fillId="0" borderId="64" xfId="9" applyBorder="1" applyAlignment="1">
      <alignment horizontal="center" vertical="center"/>
    </xf>
    <xf numFmtId="0" fontId="3" fillId="0" borderId="65" xfId="9" applyBorder="1" applyAlignment="1">
      <alignment horizontal="center" vertical="center"/>
    </xf>
    <xf numFmtId="0" fontId="3" fillId="0" borderId="122" xfId="9" applyBorder="1" applyAlignment="1">
      <alignment horizontal="center" vertical="center"/>
    </xf>
    <xf numFmtId="0" fontId="3" fillId="0" borderId="123" xfId="9" applyBorder="1" applyAlignment="1">
      <alignment horizontal="center" vertical="center"/>
    </xf>
    <xf numFmtId="0" fontId="3" fillId="0" borderId="66" xfId="9" applyBorder="1" applyAlignment="1">
      <alignment horizontal="center" vertical="center"/>
    </xf>
    <xf numFmtId="0" fontId="9" fillId="0" borderId="92" xfId="9" applyFont="1" applyBorder="1" applyAlignment="1">
      <alignment horizontal="center" vertical="center"/>
    </xf>
    <xf numFmtId="0" fontId="9" fillId="0" borderId="93" xfId="9" applyFont="1" applyBorder="1" applyAlignment="1">
      <alignment horizontal="center" vertical="center"/>
    </xf>
    <xf numFmtId="0" fontId="9" fillId="0" borderId="83" xfId="9" applyFont="1" applyBorder="1" applyAlignment="1">
      <alignment horizontal="center" vertical="center"/>
    </xf>
    <xf numFmtId="0" fontId="9" fillId="0" borderId="0" xfId="9" applyFont="1" applyAlignment="1">
      <alignment horizontal="center" vertical="center"/>
    </xf>
    <xf numFmtId="0" fontId="9" fillId="0" borderId="67" xfId="9" applyFont="1" applyBorder="1" applyAlignment="1">
      <alignment horizontal="center" vertical="center"/>
    </xf>
    <xf numFmtId="0" fontId="9" fillId="0" borderId="1" xfId="9" applyFont="1" applyBorder="1" applyAlignment="1">
      <alignment horizontal="center" vertical="center"/>
    </xf>
    <xf numFmtId="0" fontId="3" fillId="0" borderId="2" xfId="9" applyBorder="1" applyAlignment="1">
      <alignment horizontal="center" vertical="center" shrinkToFit="1"/>
    </xf>
    <xf numFmtId="0" fontId="3" fillId="0" borderId="3" xfId="9" applyBorder="1" applyAlignment="1">
      <alignment horizontal="center" vertical="center" shrinkToFit="1"/>
    </xf>
    <xf numFmtId="0" fontId="3" fillId="0" borderId="124" xfId="9" applyBorder="1" applyAlignment="1">
      <alignment horizontal="center" vertical="center" textRotation="255" shrinkToFit="1"/>
    </xf>
    <xf numFmtId="0" fontId="3" fillId="0" borderId="84" xfId="9" applyBorder="1" applyAlignment="1">
      <alignment horizontal="center" vertical="center" textRotation="255" shrinkToFit="1"/>
    </xf>
    <xf numFmtId="0" fontId="3" fillId="0" borderId="102" xfId="9" applyBorder="1" applyAlignment="1">
      <alignment horizontal="center" vertical="center" shrinkToFit="1"/>
    </xf>
    <xf numFmtId="0" fontId="3" fillId="0" borderId="89" xfId="9" applyBorder="1" applyAlignment="1">
      <alignment horizontal="center" vertical="center" shrinkToFit="1"/>
    </xf>
    <xf numFmtId="180" fontId="9" fillId="0" borderId="125" xfId="9" applyNumberFormat="1" applyFont="1" applyBorder="1" applyAlignment="1">
      <alignment horizontal="center" vertical="center" shrinkToFit="1"/>
    </xf>
    <xf numFmtId="180" fontId="9" fillId="0" borderId="96" xfId="9" applyNumberFormat="1" applyFont="1" applyBorder="1" applyAlignment="1">
      <alignment horizontal="center" vertical="center" shrinkToFit="1"/>
    </xf>
    <xf numFmtId="0" fontId="9" fillId="0" borderId="95" xfId="9" applyFont="1" applyBorder="1" applyAlignment="1" applyProtection="1">
      <alignment horizontal="center" vertical="center" shrinkToFit="1"/>
      <protection locked="0"/>
    </xf>
    <xf numFmtId="0" fontId="9" fillId="0" borderId="96" xfId="9" applyFont="1" applyBorder="1" applyAlignment="1" applyProtection="1">
      <alignment horizontal="center" vertical="center" shrinkToFit="1"/>
      <protection locked="0"/>
    </xf>
    <xf numFmtId="0" fontId="9" fillId="0" borderId="126" xfId="9" applyFont="1" applyBorder="1" applyAlignment="1" applyProtection="1">
      <alignment horizontal="center" vertical="center" shrinkToFit="1"/>
      <protection locked="0"/>
    </xf>
    <xf numFmtId="0" fontId="9" fillId="0" borderId="103" xfId="9" applyFont="1" applyBorder="1" applyAlignment="1" applyProtection="1">
      <alignment horizontal="center" vertical="center" shrinkToFit="1"/>
      <protection locked="0"/>
    </xf>
    <xf numFmtId="0" fontId="9" fillId="0" borderId="93" xfId="9" applyFont="1" applyBorder="1" applyAlignment="1" applyProtection="1">
      <alignment horizontal="center" vertical="center" shrinkToFit="1"/>
      <protection locked="0"/>
    </xf>
    <xf numFmtId="0" fontId="9" fillId="0" borderId="104" xfId="9" applyFont="1" applyBorder="1" applyAlignment="1" applyProtection="1">
      <alignment horizontal="center" vertical="center" shrinkToFit="1"/>
      <protection locked="0"/>
    </xf>
    <xf numFmtId="0" fontId="9" fillId="0" borderId="5" xfId="9" applyFont="1" applyBorder="1" applyAlignment="1">
      <alignment horizontal="center" vertical="center" shrinkToFit="1"/>
    </xf>
    <xf numFmtId="0" fontId="9" fillId="0" borderId="3" xfId="9" applyFont="1" applyBorder="1" applyAlignment="1">
      <alignment horizontal="center" vertical="center" shrinkToFit="1"/>
    </xf>
    <xf numFmtId="0" fontId="9" fillId="0" borderId="4" xfId="9" applyFont="1" applyBorder="1" applyAlignment="1">
      <alignment horizontal="center" vertical="center" shrinkToFit="1"/>
    </xf>
    <xf numFmtId="180" fontId="9" fillId="0" borderId="92" xfId="9" applyNumberFormat="1" applyFont="1" applyBorder="1" applyAlignment="1" applyProtection="1">
      <alignment horizontal="center" vertical="center"/>
      <protection locked="0"/>
    </xf>
    <xf numFmtId="180" fontId="9" fillId="0" borderId="93" xfId="9" applyNumberFormat="1" applyFont="1" applyBorder="1" applyAlignment="1" applyProtection="1">
      <alignment horizontal="center" vertical="center"/>
      <protection locked="0"/>
    </xf>
    <xf numFmtId="0" fontId="9" fillId="0" borderId="5" xfId="9" applyFont="1" applyBorder="1" applyAlignment="1" applyProtection="1">
      <alignment horizontal="center" vertical="center"/>
      <protection locked="0"/>
    </xf>
    <xf numFmtId="0" fontId="9" fillId="0" borderId="5" xfId="9" applyFont="1" applyBorder="1" applyAlignment="1">
      <alignment horizontal="center" vertical="center"/>
    </xf>
    <xf numFmtId="0" fontId="9" fillId="0" borderId="127" xfId="9" applyFont="1" applyBorder="1" applyAlignment="1">
      <alignment horizontal="center" vertical="center"/>
    </xf>
    <xf numFmtId="180" fontId="9" fillId="0" borderId="115" xfId="9" applyNumberFormat="1" applyFont="1" applyBorder="1" applyAlignment="1">
      <alignment horizontal="center" vertical="center"/>
    </xf>
    <xf numFmtId="180" fontId="9" fillId="0" borderId="3" xfId="9" applyNumberFormat="1" applyFont="1" applyBorder="1" applyAlignment="1">
      <alignment horizontal="center" vertical="center"/>
    </xf>
    <xf numFmtId="0" fontId="9" fillId="0" borderId="130" xfId="9" applyFont="1" applyBorder="1" applyAlignment="1" applyProtection="1">
      <alignment horizontal="center" vertical="center"/>
      <protection locked="0"/>
    </xf>
    <xf numFmtId="0" fontId="9" fillId="0" borderId="128" xfId="9" applyFont="1" applyBorder="1" applyAlignment="1" applyProtection="1">
      <alignment horizontal="center" vertical="center"/>
      <protection locked="0"/>
    </xf>
    <xf numFmtId="0" fontId="9" fillId="0" borderId="41" xfId="9" applyFont="1" applyBorder="1" applyAlignment="1" applyProtection="1">
      <alignment horizontal="center" vertical="center"/>
      <protection locked="0"/>
    </xf>
    <xf numFmtId="0" fontId="9" fillId="0" borderId="128" xfId="9" applyFont="1" applyBorder="1" applyAlignment="1">
      <alignment horizontal="center" vertical="center"/>
    </xf>
    <xf numFmtId="0" fontId="9" fillId="0" borderId="129" xfId="9" applyFont="1" applyBorder="1" applyAlignment="1">
      <alignment horizontal="center" vertical="center"/>
    </xf>
    <xf numFmtId="0" fontId="9" fillId="0" borderId="41" xfId="9" applyFont="1" applyBorder="1" applyAlignment="1">
      <alignment horizontal="center" vertical="center"/>
    </xf>
    <xf numFmtId="0" fontId="9" fillId="0" borderId="131" xfId="9" applyFont="1" applyBorder="1" applyAlignment="1">
      <alignment horizontal="center" vertical="center"/>
    </xf>
    <xf numFmtId="180" fontId="9" fillId="0" borderId="67" xfId="9" applyNumberFormat="1" applyFont="1" applyBorder="1" applyAlignment="1">
      <alignment horizontal="center" vertical="center"/>
    </xf>
    <xf numFmtId="180" fontId="9" fillId="0" borderId="1" xfId="9" applyNumberFormat="1" applyFont="1" applyBorder="1" applyAlignment="1">
      <alignment horizontal="center" vertical="center"/>
    </xf>
    <xf numFmtId="180" fontId="20" fillId="0" borderId="0" xfId="9" applyNumberFormat="1" applyFont="1" applyAlignment="1">
      <alignment horizontal="center" vertical="center"/>
    </xf>
    <xf numFmtId="184" fontId="20" fillId="0" borderId="0" xfId="9" applyNumberFormat="1" applyFont="1" applyAlignment="1">
      <alignment horizontal="center" vertical="center" shrinkToFit="1"/>
    </xf>
    <xf numFmtId="0" fontId="3" fillId="0" borderId="65" xfId="9" applyBorder="1" applyAlignment="1" applyProtection="1">
      <alignment vertical="center"/>
      <protection locked="0"/>
    </xf>
    <xf numFmtId="0" fontId="3" fillId="0" borderId="66" xfId="9" applyBorder="1" applyAlignment="1" applyProtection="1">
      <alignment vertical="center"/>
      <protection locked="0"/>
    </xf>
    <xf numFmtId="0" fontId="9" fillId="0" borderId="84" xfId="9" applyFont="1" applyBorder="1" applyAlignment="1">
      <alignment horizontal="center" vertical="center"/>
    </xf>
    <xf numFmtId="0" fontId="9" fillId="0" borderId="87" xfId="9" applyFont="1" applyBorder="1" applyAlignment="1">
      <alignment horizontal="center" vertical="center"/>
    </xf>
    <xf numFmtId="0" fontId="9" fillId="0" borderId="2" xfId="9" applyFont="1" applyBorder="1" applyAlignment="1">
      <alignment horizontal="center" vertical="center"/>
    </xf>
    <xf numFmtId="0" fontId="9" fillId="0" borderId="3" xfId="9" applyFont="1" applyBorder="1" applyAlignment="1">
      <alignment horizontal="center" vertical="center"/>
    </xf>
    <xf numFmtId="0" fontId="9" fillId="0" borderId="4" xfId="9" applyFont="1" applyBorder="1" applyAlignment="1">
      <alignment horizontal="center" vertical="center"/>
    </xf>
    <xf numFmtId="0" fontId="9" fillId="0" borderId="2" xfId="9" applyFont="1" applyBorder="1" applyAlignment="1">
      <alignment horizontal="center" vertical="center" shrinkToFit="1"/>
    </xf>
    <xf numFmtId="0" fontId="9" fillId="0" borderId="116" xfId="9" applyFont="1" applyBorder="1" applyAlignment="1">
      <alignment horizontal="center" vertical="center"/>
    </xf>
    <xf numFmtId="0" fontId="6" fillId="0" borderId="125" xfId="9" applyFont="1" applyBorder="1" applyAlignment="1" applyProtection="1">
      <alignment horizontal="center" vertical="center" shrinkToFit="1"/>
      <protection locked="0"/>
    </xf>
    <xf numFmtId="0" fontId="6" fillId="0" borderId="96" xfId="9" applyFont="1" applyBorder="1" applyAlignment="1" applyProtection="1">
      <alignment horizontal="center" vertical="center" shrinkToFit="1"/>
      <protection locked="0"/>
    </xf>
    <xf numFmtId="0" fontId="6" fillId="0" borderId="97" xfId="9" applyFont="1" applyBorder="1" applyAlignment="1" applyProtection="1">
      <alignment horizontal="center" vertical="center" shrinkToFit="1"/>
      <protection locked="0"/>
    </xf>
    <xf numFmtId="0" fontId="9" fillId="0" borderId="132" xfId="9" applyFont="1" applyBorder="1" applyAlignment="1">
      <alignment horizontal="center" vertical="center"/>
    </xf>
    <xf numFmtId="0" fontId="9" fillId="0" borderId="133" xfId="9" applyFont="1" applyBorder="1" applyAlignment="1">
      <alignment horizontal="center" vertical="center"/>
    </xf>
    <xf numFmtId="0" fontId="9" fillId="0" borderId="79" xfId="9" applyFont="1" applyBorder="1" applyAlignment="1" applyProtection="1">
      <alignment horizontal="center" vertical="center"/>
      <protection locked="0"/>
    </xf>
    <xf numFmtId="0" fontId="9" fillId="0" borderId="80" xfId="9" applyFont="1" applyBorder="1" applyAlignment="1" applyProtection="1">
      <alignment vertical="center"/>
      <protection locked="0"/>
    </xf>
    <xf numFmtId="0" fontId="9" fillId="0" borderId="82" xfId="9" applyFont="1" applyBorder="1" applyAlignment="1" applyProtection="1">
      <alignment vertical="center"/>
      <protection locked="0"/>
    </xf>
    <xf numFmtId="0" fontId="9" fillId="0" borderId="108" xfId="9" applyFont="1" applyBorder="1" applyAlignment="1">
      <alignment horizontal="center" vertical="center" shrinkToFit="1"/>
    </xf>
    <xf numFmtId="0" fontId="9" fillId="0" borderId="96" xfId="9" applyFont="1" applyBorder="1" applyAlignment="1">
      <alignment horizontal="center" vertical="center" shrinkToFit="1"/>
    </xf>
    <xf numFmtId="0" fontId="3" fillId="0" borderId="79" xfId="9" applyBorder="1" applyAlignment="1" applyProtection="1">
      <alignment horizontal="center" vertical="center"/>
      <protection locked="0"/>
    </xf>
    <xf numFmtId="0" fontId="3" fillId="0" borderId="80" xfId="9" applyBorder="1" applyAlignment="1" applyProtection="1">
      <alignment vertical="center"/>
      <protection locked="0"/>
    </xf>
    <xf numFmtId="0" fontId="3" fillId="0" borderId="82" xfId="9" applyBorder="1" applyAlignment="1" applyProtection="1">
      <alignment vertical="center"/>
      <protection locked="0"/>
    </xf>
    <xf numFmtId="180" fontId="9" fillId="8" borderId="135" xfId="9" applyNumberFormat="1" applyFont="1" applyFill="1" applyBorder="1" applyAlignment="1">
      <alignment horizontal="center" vertical="center"/>
    </xf>
    <xf numFmtId="180" fontId="9" fillId="8" borderId="136" xfId="9" applyNumberFormat="1" applyFont="1" applyFill="1" applyBorder="1" applyAlignment="1">
      <alignment horizontal="center" vertical="center"/>
    </xf>
    <xf numFmtId="180" fontId="9" fillId="8" borderId="137" xfId="9" applyNumberFormat="1" applyFont="1" applyFill="1" applyBorder="1" applyAlignment="1">
      <alignment horizontal="center" vertical="center"/>
    </xf>
    <xf numFmtId="0" fontId="9" fillId="0" borderId="138" xfId="9" applyFont="1" applyBorder="1" applyAlignment="1">
      <alignment horizontal="center" vertical="center" shrinkToFit="1"/>
    </xf>
    <xf numFmtId="0" fontId="9" fillId="0" borderId="136" xfId="9" applyFont="1" applyBorder="1" applyAlignment="1">
      <alignment horizontal="center" vertical="center" shrinkToFit="1"/>
    </xf>
    <xf numFmtId="0" fontId="9" fillId="0" borderId="139" xfId="9" applyFont="1" applyBorder="1" applyAlignment="1">
      <alignment horizontal="center" vertical="center" shrinkToFit="1"/>
    </xf>
    <xf numFmtId="0" fontId="9" fillId="0" borderId="140" xfId="9" applyFont="1" applyBorder="1" applyAlignment="1">
      <alignment horizontal="center" vertical="center" shrinkToFit="1"/>
    </xf>
    <xf numFmtId="0" fontId="9" fillId="0" borderId="137" xfId="9" applyFont="1" applyBorder="1" applyAlignment="1">
      <alignment horizontal="center" vertical="center" shrinkToFit="1"/>
    </xf>
    <xf numFmtId="20" fontId="9" fillId="0" borderId="140" xfId="9" applyNumberFormat="1" applyFont="1" applyBorder="1" applyAlignment="1">
      <alignment horizontal="center" vertical="center" shrinkToFit="1"/>
    </xf>
    <xf numFmtId="0" fontId="4" fillId="0" borderId="79" xfId="9" applyFont="1" applyBorder="1" applyAlignment="1" applyProtection="1">
      <alignment horizontal="center" vertical="center"/>
      <protection locked="0"/>
    </xf>
    <xf numFmtId="180" fontId="9" fillId="0" borderId="125" xfId="9" applyNumberFormat="1" applyFont="1" applyBorder="1" applyAlignment="1">
      <alignment horizontal="center" vertical="center"/>
    </xf>
    <xf numFmtId="180" fontId="9" fillId="0" borderId="96" xfId="9" applyNumberFormat="1" applyFont="1" applyBorder="1" applyAlignment="1">
      <alignment horizontal="center" vertical="center"/>
    </xf>
    <xf numFmtId="180" fontId="9" fillId="0" borderId="126" xfId="9" applyNumberFormat="1" applyFont="1" applyBorder="1" applyAlignment="1">
      <alignment horizontal="center" vertical="center"/>
    </xf>
    <xf numFmtId="0" fontId="9" fillId="0" borderId="134" xfId="9" applyFont="1" applyBorder="1" applyAlignment="1" applyProtection="1">
      <alignment horizontal="center" vertical="center" shrinkToFit="1"/>
      <protection locked="0"/>
    </xf>
    <xf numFmtId="0" fontId="9" fillId="0" borderId="126" xfId="9" applyFont="1" applyBorder="1" applyAlignment="1">
      <alignment horizontal="center" vertical="center" shrinkToFit="1"/>
    </xf>
    <xf numFmtId="0" fontId="9" fillId="0" borderId="114" xfId="9" applyFont="1" applyBorder="1" applyAlignment="1">
      <alignment horizontal="center" vertical="center" shrinkToFit="1"/>
    </xf>
    <xf numFmtId="0" fontId="9" fillId="0" borderId="57" xfId="9" applyFont="1" applyBorder="1" applyAlignment="1">
      <alignment horizontal="center" vertical="center" shrinkToFit="1"/>
    </xf>
    <xf numFmtId="180" fontId="9" fillId="0" borderId="71" xfId="9" applyNumberFormat="1" applyFont="1" applyBorder="1" applyAlignment="1">
      <alignment horizontal="center" vertical="center"/>
    </xf>
    <xf numFmtId="180" fontId="9" fillId="0" borderId="57" xfId="9" applyNumberFormat="1" applyFont="1" applyBorder="1" applyAlignment="1">
      <alignment horizontal="center" vertical="center"/>
    </xf>
    <xf numFmtId="180" fontId="9" fillId="0" borderId="141" xfId="9" applyNumberFormat="1" applyFont="1" applyBorder="1" applyAlignment="1">
      <alignment horizontal="center" vertical="center"/>
    </xf>
    <xf numFmtId="0" fontId="9" fillId="0" borderId="124" xfId="9" applyFont="1" applyBorder="1" applyAlignment="1" applyProtection="1">
      <alignment horizontal="center" vertical="center" shrinkToFit="1"/>
      <protection locked="0"/>
    </xf>
    <xf numFmtId="0" fontId="9" fillId="0" borderId="0" xfId="9" applyFont="1" applyAlignment="1" applyProtection="1">
      <alignment horizontal="center" vertical="center" shrinkToFit="1"/>
      <protection locked="0"/>
    </xf>
    <xf numFmtId="0" fontId="9" fillId="0" borderId="142" xfId="9" applyFont="1" applyBorder="1" applyAlignment="1" applyProtection="1">
      <alignment horizontal="center" vertical="center" shrinkToFit="1"/>
      <protection locked="0"/>
    </xf>
    <xf numFmtId="0" fontId="9" fillId="0" borderId="141" xfId="9" applyFont="1" applyBorder="1" applyAlignment="1">
      <alignment horizontal="center" vertical="center" shrinkToFit="1"/>
    </xf>
    <xf numFmtId="180" fontId="9" fillId="0" borderId="135" xfId="9" applyNumberFormat="1" applyFont="1" applyBorder="1" applyAlignment="1">
      <alignment horizontal="center" vertical="center"/>
    </xf>
    <xf numFmtId="180" fontId="9" fillId="0" borderId="136" xfId="9" applyNumberFormat="1" applyFont="1" applyBorder="1" applyAlignment="1">
      <alignment horizontal="center" vertical="center"/>
    </xf>
    <xf numFmtId="180" fontId="9" fillId="0" borderId="137" xfId="9" applyNumberFormat="1" applyFont="1" applyBorder="1" applyAlignment="1">
      <alignment horizontal="center" vertical="center"/>
    </xf>
    <xf numFmtId="180" fontId="9" fillId="0" borderId="143" xfId="9" applyNumberFormat="1" applyFont="1" applyBorder="1" applyAlignment="1">
      <alignment horizontal="center" vertical="center"/>
    </xf>
    <xf numFmtId="180" fontId="9" fillId="0" borderId="111" xfId="9" applyNumberFormat="1" applyFont="1" applyBorder="1" applyAlignment="1">
      <alignment horizontal="center" vertical="center"/>
    </xf>
    <xf numFmtId="180" fontId="9" fillId="0" borderId="144" xfId="9" applyNumberFormat="1" applyFont="1" applyBorder="1" applyAlignment="1">
      <alignment horizontal="center" vertical="center"/>
    </xf>
    <xf numFmtId="0" fontId="9" fillId="0" borderId="145" xfId="9" applyFont="1" applyBorder="1" applyAlignment="1">
      <alignment horizontal="center" vertical="center" shrinkToFit="1"/>
    </xf>
    <xf numFmtId="0" fontId="9" fillId="0" borderId="80" xfId="9" applyFont="1" applyBorder="1" applyAlignment="1">
      <alignment horizontal="center" vertical="center" shrinkToFit="1"/>
    </xf>
    <xf numFmtId="0" fontId="9" fillId="0" borderId="81" xfId="9" applyFont="1" applyBorder="1" applyAlignment="1">
      <alignment horizontal="center" vertical="center" shrinkToFit="1"/>
    </xf>
    <xf numFmtId="0" fontId="9" fillId="0" borderId="146" xfId="9" applyFont="1" applyBorder="1" applyAlignment="1">
      <alignment horizontal="center" vertical="center" shrinkToFit="1"/>
    </xf>
    <xf numFmtId="0" fontId="9" fillId="0" borderId="147" xfId="9" applyFont="1" applyBorder="1" applyAlignment="1">
      <alignment horizontal="center" vertical="center" shrinkToFit="1"/>
    </xf>
    <xf numFmtId="185" fontId="9" fillId="0" borderId="124" xfId="9" applyNumberFormat="1" applyFont="1" applyBorder="1" applyAlignment="1" applyProtection="1">
      <alignment horizontal="center" vertical="center" shrinkToFit="1"/>
      <protection locked="0"/>
    </xf>
    <xf numFmtId="185" fontId="9" fillId="0" borderId="0" xfId="9" applyNumberFormat="1" applyFont="1" applyAlignment="1" applyProtection="1">
      <alignment horizontal="center" vertical="center" shrinkToFit="1"/>
      <protection locked="0"/>
    </xf>
    <xf numFmtId="185" fontId="9" fillId="0" borderId="142" xfId="9" applyNumberFormat="1" applyFont="1" applyBorder="1" applyAlignment="1" applyProtection="1">
      <alignment horizontal="center" vertical="center" shrinkToFit="1"/>
      <protection locked="0"/>
    </xf>
    <xf numFmtId="0" fontId="20" fillId="0" borderId="115" xfId="9" applyFont="1" applyBorder="1" applyAlignment="1">
      <alignment horizontal="center" vertical="center"/>
    </xf>
    <xf numFmtId="0" fontId="20" fillId="0" borderId="3" xfId="9" applyFont="1" applyBorder="1" applyAlignment="1">
      <alignment horizontal="center" vertical="center"/>
    </xf>
    <xf numFmtId="0" fontId="20" fillId="0" borderId="132" xfId="9" applyFont="1" applyBorder="1" applyAlignment="1">
      <alignment horizontal="center" vertical="center"/>
    </xf>
    <xf numFmtId="0" fontId="20" fillId="0" borderId="133" xfId="9" applyFont="1" applyBorder="1" applyAlignment="1">
      <alignment horizontal="center" vertical="center"/>
    </xf>
    <xf numFmtId="0" fontId="20" fillId="0" borderId="4" xfId="9" applyFont="1" applyBorder="1" applyAlignment="1">
      <alignment horizontal="center" vertical="center"/>
    </xf>
    <xf numFmtId="0" fontId="20" fillId="0" borderId="2" xfId="9" applyFont="1" applyBorder="1" applyAlignment="1">
      <alignment horizontal="center" vertical="center"/>
    </xf>
    <xf numFmtId="6" fontId="20" fillId="0" borderId="133" xfId="4" applyFont="1" applyBorder="1" applyAlignment="1">
      <alignment horizontal="center" vertical="center"/>
    </xf>
    <xf numFmtId="6" fontId="20" fillId="0" borderId="3" xfId="4" applyFont="1" applyBorder="1" applyAlignment="1">
      <alignment horizontal="center" vertical="center"/>
    </xf>
    <xf numFmtId="6" fontId="20" fillId="0" borderId="132" xfId="4" applyFont="1" applyBorder="1" applyAlignment="1">
      <alignment horizontal="center" vertical="center"/>
    </xf>
    <xf numFmtId="0" fontId="20" fillId="0" borderId="116" xfId="9" applyFont="1" applyBorder="1" applyAlignment="1">
      <alignment horizontal="center" vertical="center"/>
    </xf>
    <xf numFmtId="180" fontId="9" fillId="0" borderId="92" xfId="9" applyNumberFormat="1" applyFont="1" applyBorder="1" applyAlignment="1">
      <alignment horizontal="center" vertical="center" shrinkToFit="1"/>
    </xf>
    <xf numFmtId="180" fontId="9" fillId="0" borderId="93" xfId="9" applyNumberFormat="1" applyFont="1" applyBorder="1" applyAlignment="1">
      <alignment horizontal="center" vertical="center" shrinkToFit="1"/>
    </xf>
    <xf numFmtId="180" fontId="9" fillId="0" borderId="134" xfId="9" applyNumberFormat="1" applyFont="1" applyBorder="1" applyAlignment="1">
      <alignment horizontal="center" vertical="center" shrinkToFit="1"/>
    </xf>
    <xf numFmtId="180" fontId="9" fillId="0" borderId="83" xfId="9" applyNumberFormat="1" applyFont="1" applyBorder="1" applyAlignment="1">
      <alignment horizontal="center" vertical="center" shrinkToFit="1"/>
    </xf>
    <xf numFmtId="180" fontId="9" fillId="0" borderId="0" xfId="9" applyNumberFormat="1" applyFont="1" applyAlignment="1">
      <alignment horizontal="center" vertical="center" shrinkToFit="1"/>
    </xf>
    <xf numFmtId="180" fontId="9" fillId="0" borderId="142" xfId="9" applyNumberFormat="1" applyFont="1" applyBorder="1" applyAlignment="1">
      <alignment horizontal="center" vertical="center" shrinkToFit="1"/>
    </xf>
    <xf numFmtId="180" fontId="9" fillId="0" borderId="153" xfId="9" applyNumberFormat="1" applyFont="1" applyBorder="1" applyAlignment="1">
      <alignment horizontal="center" vertical="center" shrinkToFit="1"/>
    </xf>
    <xf numFmtId="180" fontId="9" fillId="0" borderId="45" xfId="9" applyNumberFormat="1" applyFont="1" applyBorder="1" applyAlignment="1">
      <alignment horizontal="center" vertical="center" shrinkToFit="1"/>
    </xf>
    <xf numFmtId="180" fontId="9" fillId="0" borderId="154" xfId="9" applyNumberFormat="1" applyFont="1" applyBorder="1" applyAlignment="1">
      <alignment horizontal="center" vertical="center" shrinkToFit="1"/>
    </xf>
    <xf numFmtId="20" fontId="9" fillId="0" borderId="148" xfId="9" applyNumberFormat="1" applyFont="1" applyBorder="1" applyAlignment="1">
      <alignment horizontal="center" vertical="center" shrinkToFit="1"/>
    </xf>
    <xf numFmtId="20" fontId="9" fillId="0" borderId="93" xfId="9" applyNumberFormat="1" applyFont="1" applyBorder="1" applyAlignment="1">
      <alignment horizontal="center" vertical="center" shrinkToFit="1"/>
    </xf>
    <xf numFmtId="20" fontId="9" fillId="0" borderId="134" xfId="9" applyNumberFormat="1" applyFont="1" applyBorder="1" applyAlignment="1">
      <alignment horizontal="center" vertical="center" shrinkToFit="1"/>
    </xf>
    <xf numFmtId="20" fontId="9" fillId="0" borderId="152" xfId="9" applyNumberFormat="1" applyFont="1" applyBorder="1" applyAlignment="1">
      <alignment horizontal="center" vertical="center" shrinkToFit="1"/>
    </xf>
    <xf numFmtId="20" fontId="9" fillId="0" borderId="0" xfId="9" applyNumberFormat="1" applyFont="1" applyAlignment="1">
      <alignment horizontal="center" vertical="center" shrinkToFit="1"/>
    </xf>
    <xf numFmtId="20" fontId="9" fillId="0" borderId="142" xfId="9" applyNumberFormat="1" applyFont="1" applyBorder="1" applyAlignment="1">
      <alignment horizontal="center" vertical="center" shrinkToFit="1"/>
    </xf>
    <xf numFmtId="20" fontId="9" fillId="0" borderId="155" xfId="9" applyNumberFormat="1" applyFont="1" applyBorder="1" applyAlignment="1">
      <alignment horizontal="center" vertical="center" shrinkToFit="1"/>
    </xf>
    <xf numFmtId="20" fontId="9" fillId="0" borderId="45" xfId="9" applyNumberFormat="1" applyFont="1" applyBorder="1" applyAlignment="1">
      <alignment horizontal="center" vertical="center" shrinkToFit="1"/>
    </xf>
    <xf numFmtId="20" fontId="9" fillId="0" borderId="154" xfId="9" applyNumberFormat="1" applyFont="1" applyBorder="1" applyAlignment="1">
      <alignment horizontal="center" vertical="center" shrinkToFit="1"/>
    </xf>
    <xf numFmtId="0" fontId="9" fillId="0" borderId="95" xfId="9" applyFont="1" applyBorder="1" applyAlignment="1">
      <alignment horizontal="center" vertical="center" shrinkToFit="1"/>
    </xf>
    <xf numFmtId="0" fontId="9" fillId="0" borderId="107" xfId="9" applyFont="1" applyBorder="1" applyAlignment="1">
      <alignment horizontal="center" vertical="center" shrinkToFit="1"/>
    </xf>
    <xf numFmtId="3" fontId="9" fillId="0" borderId="148" xfId="9" applyNumberFormat="1" applyFont="1" applyBorder="1" applyAlignment="1">
      <alignment horizontal="center" vertical="center" shrinkToFit="1"/>
    </xf>
    <xf numFmtId="0" fontId="9" fillId="0" borderId="93" xfId="9" applyFont="1" applyBorder="1" applyAlignment="1">
      <alignment horizontal="center" vertical="center" shrinkToFit="1"/>
    </xf>
    <xf numFmtId="0" fontId="9" fillId="0" borderId="134" xfId="9" applyFont="1" applyBorder="1" applyAlignment="1">
      <alignment horizontal="center" vertical="center" shrinkToFit="1"/>
    </xf>
    <xf numFmtId="0" fontId="9" fillId="0" borderId="103" xfId="9" applyFont="1" applyBorder="1" applyAlignment="1">
      <alignment horizontal="center" vertical="center" shrinkToFit="1"/>
    </xf>
    <xf numFmtId="0" fontId="9" fillId="0" borderId="104" xfId="9" applyFont="1" applyBorder="1" applyAlignment="1">
      <alignment horizontal="center" vertical="center" shrinkToFit="1"/>
    </xf>
    <xf numFmtId="0" fontId="9" fillId="0" borderId="124" xfId="9" applyFont="1" applyBorder="1" applyAlignment="1">
      <alignment horizontal="center" vertical="center" shrinkToFit="1"/>
    </xf>
    <xf numFmtId="0" fontId="9" fillId="0" borderId="0" xfId="9" applyFont="1" applyAlignment="1">
      <alignment horizontal="center" vertical="center" shrinkToFit="1"/>
    </xf>
    <xf numFmtId="0" fontId="9" fillId="0" borderId="102" xfId="9" applyFont="1" applyBorder="1" applyAlignment="1">
      <alignment horizontal="center" vertical="center" shrinkToFit="1"/>
    </xf>
    <xf numFmtId="0" fontId="9" fillId="0" borderId="161" xfId="9" applyFont="1" applyBorder="1" applyAlignment="1">
      <alignment horizontal="center" vertical="center" shrinkToFit="1"/>
    </xf>
    <xf numFmtId="0" fontId="9" fillId="0" borderId="45" xfId="9" applyFont="1" applyBorder="1" applyAlignment="1">
      <alignment horizontal="center" vertical="center" shrinkToFit="1"/>
    </xf>
    <xf numFmtId="0" fontId="9" fillId="0" borderId="162" xfId="9" applyFont="1" applyBorder="1" applyAlignment="1">
      <alignment horizontal="center" vertical="center" shrinkToFit="1"/>
    </xf>
    <xf numFmtId="180" fontId="20" fillId="0" borderId="149" xfId="9" applyNumberFormat="1" applyFont="1" applyBorder="1" applyAlignment="1">
      <alignment horizontal="center" vertical="center"/>
    </xf>
    <xf numFmtId="180" fontId="20" fillId="0" borderId="150" xfId="9" applyNumberFormat="1" applyFont="1" applyBorder="1" applyAlignment="1">
      <alignment horizontal="center" vertical="center"/>
    </xf>
    <xf numFmtId="0" fontId="10" fillId="0" borderId="151" xfId="9" applyFont="1" applyBorder="1" applyAlignment="1">
      <alignment horizontal="center" vertical="center"/>
    </xf>
    <xf numFmtId="0" fontId="9" fillId="0" borderId="88" xfId="9" applyFont="1" applyBorder="1" applyAlignment="1">
      <alignment horizontal="center" vertical="center" shrinkToFit="1"/>
    </xf>
    <xf numFmtId="0" fontId="9" fillId="0" borderId="1" xfId="9" applyFont="1" applyBorder="1" applyAlignment="1">
      <alignment horizontal="center" vertical="center" shrinkToFit="1"/>
    </xf>
    <xf numFmtId="0" fontId="9" fillId="0" borderId="68" xfId="9" applyFont="1" applyBorder="1" applyAlignment="1">
      <alignment horizontal="center" vertical="center" shrinkToFit="1"/>
    </xf>
    <xf numFmtId="6" fontId="9" fillId="0" borderId="69" xfId="4" applyFont="1" applyBorder="1" applyAlignment="1">
      <alignment horizontal="center" vertical="center" shrinkToFit="1"/>
    </xf>
    <xf numFmtId="6" fontId="9" fillId="0" borderId="1" xfId="4" applyFont="1" applyBorder="1" applyAlignment="1">
      <alignment horizontal="center" vertical="center" shrinkToFit="1"/>
    </xf>
    <xf numFmtId="6" fontId="9" fillId="0" borderId="68" xfId="4" applyFont="1" applyBorder="1" applyAlignment="1">
      <alignment horizontal="center" vertical="center" shrinkToFit="1"/>
    </xf>
    <xf numFmtId="0" fontId="9" fillId="0" borderId="69" xfId="9" applyFont="1" applyBorder="1" applyAlignment="1">
      <alignment horizontal="center" vertical="center" shrinkToFit="1"/>
    </xf>
    <xf numFmtId="0" fontId="9" fillId="0" borderId="87" xfId="9" applyFont="1" applyBorder="1" applyAlignment="1">
      <alignment horizontal="center" vertical="center" shrinkToFit="1"/>
    </xf>
    <xf numFmtId="6" fontId="9" fillId="0" borderId="88" xfId="4" applyFont="1" applyBorder="1" applyAlignment="1">
      <alignment horizontal="center" vertical="center" shrinkToFit="1"/>
    </xf>
    <xf numFmtId="6" fontId="9" fillId="0" borderId="89" xfId="4" applyFont="1" applyBorder="1" applyAlignment="1">
      <alignment horizontal="center" vertical="center" shrinkToFit="1"/>
    </xf>
    <xf numFmtId="0" fontId="9" fillId="0" borderId="156" xfId="9" applyFont="1" applyBorder="1" applyAlignment="1">
      <alignment horizontal="center" vertical="center" shrinkToFit="1"/>
    </xf>
    <xf numFmtId="0" fontId="9" fillId="0" borderId="157" xfId="9" applyFont="1" applyBorder="1" applyAlignment="1">
      <alignment horizontal="center" vertical="center" shrinkToFit="1"/>
    </xf>
    <xf numFmtId="0" fontId="9" fillId="0" borderId="158" xfId="9" applyFont="1" applyBorder="1" applyAlignment="1">
      <alignment horizontal="center" vertical="center" shrinkToFit="1"/>
    </xf>
    <xf numFmtId="3" fontId="9" fillId="0" borderId="159" xfId="9" applyNumberFormat="1" applyFont="1" applyBorder="1" applyAlignment="1">
      <alignment horizontal="center" vertical="center" shrinkToFit="1"/>
    </xf>
    <xf numFmtId="0" fontId="9" fillId="0" borderId="157" xfId="9" applyFont="1" applyBorder="1" applyAlignment="1" applyProtection="1">
      <alignment horizontal="center" vertical="center" shrinkToFit="1"/>
      <protection locked="0"/>
    </xf>
    <xf numFmtId="0" fontId="9" fillId="0" borderId="160" xfId="9" applyFont="1" applyBorder="1" applyAlignment="1" applyProtection="1">
      <alignment horizontal="center" vertical="center" shrinkToFit="1"/>
      <protection locked="0"/>
    </xf>
    <xf numFmtId="0" fontId="9" fillId="0" borderId="154" xfId="9" applyFont="1" applyBorder="1" applyAlignment="1">
      <alignment horizontal="center" vertical="center" shrinkToFit="1"/>
    </xf>
    <xf numFmtId="0" fontId="9" fillId="0" borderId="155" xfId="9" applyFont="1" applyBorder="1" applyAlignment="1">
      <alignment horizontal="center" vertical="center" shrinkToFit="1"/>
    </xf>
    <xf numFmtId="0" fontId="9" fillId="0" borderId="45" xfId="9" applyFont="1" applyBorder="1" applyAlignment="1" applyProtection="1">
      <alignment horizontal="center" vertical="center" shrinkToFit="1"/>
      <protection locked="0"/>
    </xf>
    <xf numFmtId="0" fontId="9" fillId="0" borderId="163" xfId="9" applyFont="1" applyBorder="1" applyAlignment="1" applyProtection="1">
      <alignment horizontal="center" vertical="center" shrinkToFit="1"/>
      <protection locked="0"/>
    </xf>
    <xf numFmtId="0" fontId="9" fillId="0" borderId="164" xfId="9" applyFont="1" applyBorder="1" applyAlignment="1">
      <alignment horizontal="center" vertical="center" shrinkToFit="1"/>
    </xf>
    <xf numFmtId="0" fontId="9" fillId="0" borderId="113" xfId="9" applyFont="1" applyBorder="1" applyAlignment="1">
      <alignment horizontal="center" vertical="center" shrinkToFit="1"/>
    </xf>
    <xf numFmtId="0" fontId="9" fillId="0" borderId="152" xfId="9" applyFont="1" applyBorder="1" applyAlignment="1">
      <alignment horizontal="center" vertical="center" shrinkToFit="1"/>
    </xf>
    <xf numFmtId="0" fontId="9" fillId="0" borderId="142" xfId="9" applyFont="1" applyBorder="1" applyAlignment="1">
      <alignment horizontal="center" vertical="center" shrinkToFit="1"/>
    </xf>
    <xf numFmtId="0" fontId="9" fillId="0" borderId="57" xfId="9" applyFont="1" applyBorder="1" applyAlignment="1" applyProtection="1">
      <alignment horizontal="center" vertical="center" shrinkToFit="1"/>
      <protection locked="0"/>
    </xf>
    <xf numFmtId="0" fontId="9" fillId="0" borderId="141" xfId="9" applyFont="1" applyBorder="1" applyAlignment="1" applyProtection="1">
      <alignment horizontal="center" vertical="center" shrinkToFit="1"/>
      <protection locked="0"/>
    </xf>
    <xf numFmtId="0" fontId="9" fillId="0" borderId="148" xfId="9" applyFont="1" applyBorder="1" applyAlignment="1">
      <alignment horizontal="center" vertical="center" shrinkToFit="1"/>
    </xf>
    <xf numFmtId="0" fontId="9" fillId="0" borderId="89" xfId="9" applyFont="1" applyBorder="1" applyAlignment="1">
      <alignment horizontal="center" vertical="center" shrinkToFit="1"/>
    </xf>
    <xf numFmtId="180" fontId="9" fillId="0" borderId="165" xfId="9" applyNumberFormat="1" applyFont="1" applyBorder="1" applyAlignment="1">
      <alignment horizontal="center" vertical="center" shrinkToFit="1"/>
    </xf>
    <xf numFmtId="180" fontId="9" fillId="0" borderId="157" xfId="9" applyNumberFormat="1" applyFont="1" applyBorder="1" applyAlignment="1">
      <alignment horizontal="center" vertical="center" shrinkToFit="1"/>
    </xf>
    <xf numFmtId="180" fontId="9" fillId="0" borderId="158" xfId="9" applyNumberFormat="1" applyFont="1" applyBorder="1" applyAlignment="1">
      <alignment horizontal="center" vertical="center" shrinkToFit="1"/>
    </xf>
    <xf numFmtId="0" fontId="9" fillId="0" borderId="159" xfId="9" applyFont="1" applyBorder="1" applyAlignment="1">
      <alignment horizontal="center" vertical="center" shrinkToFit="1"/>
    </xf>
    <xf numFmtId="38" fontId="9" fillId="0" borderId="148" xfId="3" applyFont="1" applyBorder="1" applyAlignment="1">
      <alignment horizontal="center" vertical="center" shrinkToFit="1"/>
    </xf>
    <xf numFmtId="38" fontId="9" fillId="0" borderId="93" xfId="3" applyFont="1" applyBorder="1" applyAlignment="1">
      <alignment horizontal="center" vertical="center" shrinkToFit="1"/>
    </xf>
    <xf numFmtId="38" fontId="9" fillId="0" borderId="134" xfId="3" applyFont="1" applyBorder="1" applyAlignment="1">
      <alignment horizontal="center" vertical="center" shrinkToFit="1"/>
    </xf>
    <xf numFmtId="180" fontId="20" fillId="0" borderId="166" xfId="9" applyNumberFormat="1" applyFont="1" applyBorder="1" applyAlignment="1">
      <alignment horizontal="center" vertical="center"/>
    </xf>
    <xf numFmtId="180" fontId="20" fillId="0" borderId="167" xfId="9" applyNumberFormat="1" applyFont="1" applyBorder="1" applyAlignment="1">
      <alignment horizontal="center" vertical="center"/>
    </xf>
    <xf numFmtId="0" fontId="10" fillId="0" borderId="168" xfId="9" applyFont="1" applyBorder="1" applyAlignment="1">
      <alignment horizontal="center" vertical="center"/>
    </xf>
    <xf numFmtId="180" fontId="20" fillId="0" borderId="93" xfId="9" applyNumberFormat="1" applyFont="1" applyBorder="1" applyAlignment="1">
      <alignment horizontal="center" vertical="center"/>
    </xf>
    <xf numFmtId="0" fontId="10" fillId="0" borderId="93" xfId="9" applyFont="1" applyBorder="1" applyAlignment="1">
      <alignment horizontal="center" vertical="center"/>
    </xf>
    <xf numFmtId="0" fontId="9" fillId="0" borderId="82" xfId="9" applyFont="1" applyBorder="1" applyAlignment="1">
      <alignment horizontal="center" vertical="center" shrinkToFit="1"/>
    </xf>
    <xf numFmtId="180" fontId="20" fillId="0" borderId="169" xfId="9" applyNumberFormat="1" applyFont="1" applyBorder="1" applyAlignment="1">
      <alignment horizontal="center" vertical="center"/>
    </xf>
    <xf numFmtId="180" fontId="20" fillId="0" borderId="170" xfId="9" applyNumberFormat="1" applyFont="1" applyBorder="1" applyAlignment="1">
      <alignment horizontal="center" vertical="center"/>
    </xf>
    <xf numFmtId="0" fontId="10" fillId="0" borderId="170" xfId="9" applyFont="1" applyBorder="1" applyAlignment="1">
      <alignment horizontal="center" vertical="center"/>
    </xf>
    <xf numFmtId="0" fontId="9" fillId="0" borderId="80" xfId="9" applyFont="1" applyBorder="1" applyAlignment="1" applyProtection="1">
      <alignment horizontal="center" vertical="center" shrinkToFit="1"/>
      <protection locked="0"/>
    </xf>
    <xf numFmtId="180" fontId="20" fillId="0" borderId="80" xfId="9" applyNumberFormat="1" applyFont="1" applyBorder="1" applyAlignment="1">
      <alignment horizontal="center" vertical="center"/>
    </xf>
    <xf numFmtId="0" fontId="10" fillId="0" borderId="80" xfId="9" applyFont="1" applyBorder="1" applyAlignment="1">
      <alignment horizontal="center" vertical="center"/>
    </xf>
    <xf numFmtId="180" fontId="20" fillId="0" borderId="171" xfId="9" applyNumberFormat="1" applyFont="1" applyBorder="1" applyAlignment="1">
      <alignment horizontal="center" vertical="center"/>
    </xf>
    <xf numFmtId="180" fontId="20" fillId="0" borderId="172" xfId="9" applyNumberFormat="1" applyFont="1" applyBorder="1" applyAlignment="1">
      <alignment horizontal="center" vertical="center"/>
    </xf>
    <xf numFmtId="0" fontId="10" fillId="0" borderId="172" xfId="9" applyFont="1" applyBorder="1" applyAlignment="1">
      <alignment horizontal="center" vertical="center"/>
    </xf>
    <xf numFmtId="0" fontId="9" fillId="0" borderId="105" xfId="9" applyFont="1" applyBorder="1" applyAlignment="1">
      <alignment horizontal="center" vertical="center" shrinkToFit="1"/>
    </xf>
    <xf numFmtId="0" fontId="9" fillId="0" borderId="105" xfId="9" applyFont="1" applyBorder="1" applyAlignment="1" applyProtection="1">
      <alignment horizontal="center" vertical="center" shrinkToFit="1"/>
      <protection locked="0"/>
    </xf>
    <xf numFmtId="180" fontId="20" fillId="0" borderId="105" xfId="9" applyNumberFormat="1" applyFont="1" applyBorder="1" applyAlignment="1">
      <alignment horizontal="center" vertical="center"/>
    </xf>
    <xf numFmtId="0" fontId="10" fillId="0" borderId="105" xfId="9" applyFont="1" applyBorder="1" applyAlignment="1">
      <alignment horizontal="center" vertical="center"/>
    </xf>
    <xf numFmtId="0" fontId="9" fillId="0" borderId="106" xfId="9" applyFont="1" applyBorder="1" applyAlignment="1">
      <alignment horizontal="center" vertical="center" shrinkToFit="1"/>
    </xf>
    <xf numFmtId="0" fontId="8" fillId="0" borderId="0" xfId="5" applyFont="1" applyAlignment="1">
      <alignment horizontal="center" vertical="center" wrapText="1"/>
    </xf>
    <xf numFmtId="0" fontId="9" fillId="0" borderId="0" xfId="5" applyFont="1" applyAlignment="1">
      <alignment horizontal="center" vertical="center"/>
    </xf>
    <xf numFmtId="0" fontId="9" fillId="4" borderId="0" xfId="5" applyFont="1" applyFill="1" applyAlignment="1">
      <alignment horizontal="right" vertical="center"/>
    </xf>
    <xf numFmtId="0" fontId="25" fillId="0" borderId="0" xfId="5" applyFont="1" applyAlignment="1">
      <alignment horizontal="left" vertical="center" wrapText="1"/>
    </xf>
    <xf numFmtId="0" fontId="14" fillId="0" borderId="0" xfId="5" applyFont="1" applyAlignment="1">
      <alignment horizontal="left" vertical="top" wrapText="1"/>
    </xf>
    <xf numFmtId="0" fontId="20" fillId="0" borderId="0" xfId="5" applyFont="1" applyAlignment="1">
      <alignment horizontal="left" vertical="center" wrapText="1"/>
    </xf>
    <xf numFmtId="0" fontId="20" fillId="0" borderId="0" xfId="5" applyFont="1" applyAlignment="1">
      <alignment horizontal="left" vertical="top" wrapText="1"/>
    </xf>
    <xf numFmtId="0" fontId="4" fillId="0" borderId="173" xfId="5" applyFont="1" applyBorder="1" applyAlignment="1">
      <alignment horizontal="center" vertical="center" wrapText="1"/>
    </xf>
    <xf numFmtId="0" fontId="26" fillId="0" borderId="173" xfId="5" applyFont="1" applyBorder="1" applyAlignment="1">
      <alignment horizontal="center" vertical="center" wrapText="1"/>
    </xf>
    <xf numFmtId="0" fontId="26" fillId="0" borderId="174" xfId="5" applyFont="1" applyBorder="1" applyAlignment="1">
      <alignment horizontal="center" vertical="center" wrapText="1"/>
    </xf>
    <xf numFmtId="0" fontId="7" fillId="0" borderId="173" xfId="5" applyFont="1" applyBorder="1" applyAlignment="1">
      <alignment horizontal="center" vertical="center" wrapText="1"/>
    </xf>
    <xf numFmtId="0" fontId="7" fillId="0" borderId="173" xfId="5" applyFont="1" applyBorder="1" applyAlignment="1">
      <alignment horizontal="center" vertical="center"/>
    </xf>
    <xf numFmtId="0" fontId="9" fillId="4" borderId="175" xfId="5" applyFont="1" applyFill="1" applyBorder="1" applyAlignment="1">
      <alignment horizontal="center" vertical="center"/>
    </xf>
    <xf numFmtId="0" fontId="9" fillId="4" borderId="176" xfId="5" applyFont="1" applyFill="1" applyBorder="1" applyAlignment="1">
      <alignment horizontal="center" vertical="center"/>
    </xf>
    <xf numFmtId="0" fontId="9" fillId="4" borderId="177" xfId="5" applyFont="1" applyFill="1" applyBorder="1" applyAlignment="1">
      <alignment horizontal="center" vertical="center"/>
    </xf>
    <xf numFmtId="0" fontId="7" fillId="0" borderId="175" xfId="5" applyFont="1" applyBorder="1" applyAlignment="1">
      <alignment horizontal="center" vertical="center"/>
    </xf>
    <xf numFmtId="0" fontId="7" fillId="0" borderId="177" xfId="5" applyFont="1" applyBorder="1" applyAlignment="1">
      <alignment horizontal="center" vertical="center"/>
    </xf>
    <xf numFmtId="0" fontId="0" fillId="4" borderId="178" xfId="0" applyFill="1" applyBorder="1" applyAlignment="1">
      <alignment horizontal="center" vertical="center"/>
    </xf>
    <xf numFmtId="0" fontId="9" fillId="0" borderId="180" xfId="5" applyFont="1" applyBorder="1" applyAlignment="1">
      <alignment horizontal="center" vertical="center" wrapText="1"/>
    </xf>
    <xf numFmtId="0" fontId="9" fillId="0" borderId="181" xfId="5" applyFont="1" applyBorder="1" applyAlignment="1">
      <alignment horizontal="center" vertical="center" wrapText="1"/>
    </xf>
    <xf numFmtId="0" fontId="20" fillId="4" borderId="182" xfId="5" applyFont="1" applyFill="1" applyBorder="1" applyAlignment="1">
      <alignment horizontal="center" vertical="center"/>
    </xf>
    <xf numFmtId="0" fontId="20" fillId="4" borderId="183" xfId="5" applyFont="1" applyFill="1" applyBorder="1" applyAlignment="1">
      <alignment horizontal="center" vertical="center"/>
    </xf>
    <xf numFmtId="0" fontId="7" fillId="0" borderId="42" xfId="5" applyFont="1" applyBorder="1" applyAlignment="1">
      <alignment horizontal="center" vertical="center"/>
    </xf>
    <xf numFmtId="0" fontId="7" fillId="4" borderId="0" xfId="5" applyFont="1" applyFill="1" applyAlignment="1">
      <alignment horizontal="center" vertical="center"/>
    </xf>
    <xf numFmtId="0" fontId="7" fillId="0" borderId="43" xfId="5" applyFont="1" applyBorder="1" applyAlignment="1">
      <alignment horizontal="center" vertical="center"/>
    </xf>
    <xf numFmtId="0" fontId="9" fillId="4" borderId="42" xfId="5" applyFont="1" applyFill="1" applyBorder="1" applyAlignment="1">
      <alignment horizontal="center" vertical="center"/>
    </xf>
    <xf numFmtId="0" fontId="9" fillId="4" borderId="0" xfId="5" applyFont="1" applyFill="1" applyAlignment="1">
      <alignment horizontal="center" vertical="center"/>
    </xf>
    <xf numFmtId="0" fontId="9" fillId="4" borderId="184" xfId="5" applyFont="1" applyFill="1" applyBorder="1" applyAlignment="1">
      <alignment horizontal="center" vertical="center"/>
    </xf>
    <xf numFmtId="0" fontId="7" fillId="0" borderId="185" xfId="5" applyFont="1" applyBorder="1" applyAlignment="1">
      <alignment horizontal="center" vertical="center"/>
    </xf>
    <xf numFmtId="0" fontId="7" fillId="0" borderId="186" xfId="5" applyFont="1" applyBorder="1" applyAlignment="1">
      <alignment horizontal="center" vertical="center"/>
    </xf>
    <xf numFmtId="0" fontId="9" fillId="4" borderId="43" xfId="5" applyFont="1" applyFill="1" applyBorder="1" applyAlignment="1">
      <alignment horizontal="center" vertical="center"/>
    </xf>
    <xf numFmtId="0" fontId="7" fillId="0" borderId="187" xfId="5" applyFont="1" applyBorder="1" applyAlignment="1">
      <alignment horizontal="center" vertical="center"/>
    </xf>
    <xf numFmtId="0" fontId="7" fillId="0" borderId="179" xfId="5" applyFont="1" applyBorder="1" applyAlignment="1">
      <alignment horizontal="center" vertical="center"/>
    </xf>
    <xf numFmtId="0" fontId="0" fillId="4" borderId="188" xfId="0" applyFill="1" applyBorder="1" applyAlignment="1">
      <alignment horizontal="center" vertical="center"/>
    </xf>
    <xf numFmtId="0" fontId="0" fillId="4" borderId="176" xfId="0" applyFill="1" applyBorder="1" applyAlignment="1">
      <alignment horizontal="center" vertical="center"/>
    </xf>
    <xf numFmtId="0" fontId="7" fillId="0" borderId="176" xfId="5" applyFont="1" applyBorder="1" applyAlignment="1">
      <alignment horizontal="center" vertical="center"/>
    </xf>
    <xf numFmtId="0" fontId="9" fillId="4" borderId="189" xfId="5" applyFont="1" applyFill="1" applyBorder="1" applyAlignment="1">
      <alignment horizontal="center" vertical="center"/>
    </xf>
    <xf numFmtId="0" fontId="9" fillId="4" borderId="178" xfId="5" applyFont="1" applyFill="1" applyBorder="1" applyAlignment="1">
      <alignment horizontal="center" vertical="center"/>
    </xf>
    <xf numFmtId="0" fontId="9" fillId="4" borderId="179" xfId="5" applyFont="1" applyFill="1" applyBorder="1" applyAlignment="1">
      <alignment horizontal="center" vertical="center"/>
    </xf>
    <xf numFmtId="0" fontId="27" fillId="0" borderId="0" xfId="5" applyFont="1" applyAlignment="1">
      <alignment vertical="center" wrapText="1"/>
    </xf>
    <xf numFmtId="0" fontId="25" fillId="0" borderId="0" xfId="5" applyFont="1" applyAlignment="1">
      <alignment horizontal="left" vertical="center"/>
    </xf>
    <xf numFmtId="0" fontId="4" fillId="0" borderId="190" xfId="5" applyFont="1" applyBorder="1" applyAlignment="1">
      <alignment horizontal="center" vertical="center" wrapText="1"/>
    </xf>
    <xf numFmtId="0" fontId="4" fillId="0" borderId="190" xfId="5" applyFont="1" applyBorder="1" applyAlignment="1">
      <alignment horizontal="center" vertical="center"/>
    </xf>
    <xf numFmtId="0" fontId="20" fillId="4" borderId="190" xfId="5" applyFont="1" applyFill="1" applyBorder="1" applyAlignment="1">
      <alignment horizontal="center" vertical="center" wrapText="1"/>
    </xf>
    <xf numFmtId="180" fontId="9" fillId="4" borderId="190" xfId="9" applyNumberFormat="1" applyFont="1" applyFill="1" applyBorder="1" applyAlignment="1">
      <alignment horizontal="center" vertical="center" wrapText="1"/>
    </xf>
    <xf numFmtId="0" fontId="29" fillId="0" borderId="191" xfId="5" applyFont="1" applyBorder="1" applyAlignment="1">
      <alignment horizontal="left" vertical="center" wrapText="1" shrinkToFit="1"/>
    </xf>
    <xf numFmtId="0" fontId="29" fillId="0" borderId="192" xfId="5" applyFont="1" applyBorder="1" applyAlignment="1">
      <alignment horizontal="left" vertical="center" wrapText="1" shrinkToFit="1"/>
    </xf>
    <xf numFmtId="0" fontId="29" fillId="0" borderId="193" xfId="5" applyFont="1" applyBorder="1" applyAlignment="1">
      <alignment horizontal="left" vertical="center" wrapText="1" shrinkToFit="1"/>
    </xf>
    <xf numFmtId="0" fontId="10" fillId="0" borderId="191" xfId="5" applyFont="1" applyBorder="1" applyAlignment="1">
      <alignment horizontal="left" vertical="center" wrapText="1" shrinkToFit="1"/>
    </xf>
    <xf numFmtId="0" fontId="10" fillId="0" borderId="192" xfId="5" applyFont="1" applyBorder="1" applyAlignment="1">
      <alignment horizontal="left" vertical="center" wrapText="1" shrinkToFit="1"/>
    </xf>
    <xf numFmtId="0" fontId="10" fillId="0" borderId="193" xfId="5" applyFont="1" applyBorder="1" applyAlignment="1">
      <alignment horizontal="left" vertical="center" wrapText="1" shrinkToFit="1"/>
    </xf>
    <xf numFmtId="0" fontId="7" fillId="0" borderId="194" xfId="5" applyFont="1" applyBorder="1" applyAlignment="1">
      <alignment horizontal="center" vertical="center"/>
    </xf>
    <xf numFmtId="0" fontId="7" fillId="0" borderId="195" xfId="5" applyFont="1" applyBorder="1" applyAlignment="1">
      <alignment horizontal="center" vertical="center"/>
    </xf>
    <xf numFmtId="0" fontId="7" fillId="0" borderId="196" xfId="5" applyFont="1" applyBorder="1" applyAlignment="1">
      <alignment horizontal="center" vertical="center"/>
    </xf>
    <xf numFmtId="0" fontId="7" fillId="0" borderId="197" xfId="5" applyFont="1" applyBorder="1" applyAlignment="1">
      <alignment horizontal="center" vertical="center"/>
    </xf>
    <xf numFmtId="0" fontId="7" fillId="0" borderId="198" xfId="5" applyFont="1" applyBorder="1" applyAlignment="1">
      <alignment horizontal="center" vertical="center"/>
    </xf>
    <xf numFmtId="0" fontId="24" fillId="0" borderId="199" xfId="5" applyFont="1" applyBorder="1" applyAlignment="1">
      <alignment horizontal="center" vertical="center" wrapText="1"/>
    </xf>
    <xf numFmtId="0" fontId="24" fillId="0" borderId="197" xfId="5" applyFont="1" applyBorder="1" applyAlignment="1">
      <alignment horizontal="center" vertical="center" wrapText="1"/>
    </xf>
    <xf numFmtId="0" fontId="24" fillId="0" borderId="200" xfId="5" applyFont="1" applyBorder="1" applyAlignment="1">
      <alignment horizontal="center" vertical="center" wrapText="1"/>
    </xf>
    <xf numFmtId="0" fontId="3" fillId="0" borderId="201" xfId="5" applyBorder="1" applyAlignment="1">
      <alignment horizontal="center" vertical="center"/>
    </xf>
    <xf numFmtId="0" fontId="3" fillId="0" borderId="62" xfId="5" applyBorder="1" applyAlignment="1">
      <alignment horizontal="center" vertical="center"/>
    </xf>
    <xf numFmtId="0" fontId="3" fillId="0" borderId="212" xfId="5" applyBorder="1" applyAlignment="1">
      <alignment horizontal="center" vertical="center"/>
    </xf>
    <xf numFmtId="0" fontId="3" fillId="0" borderId="0" xfId="5" applyAlignment="1">
      <alignment horizontal="center" vertical="center"/>
    </xf>
    <xf numFmtId="0" fontId="9" fillId="0" borderId="199" xfId="5" applyFont="1" applyBorder="1" applyAlignment="1">
      <alignment horizontal="center" vertical="center" shrinkToFit="1"/>
    </xf>
    <xf numFmtId="0" fontId="9" fillId="0" borderId="197" xfId="5" applyFont="1" applyBorder="1" applyAlignment="1">
      <alignment horizontal="center" vertical="center" shrinkToFit="1"/>
    </xf>
    <xf numFmtId="0" fontId="20" fillId="0" borderId="206" xfId="5" applyFont="1" applyBorder="1" applyAlignment="1">
      <alignment horizontal="center" vertical="center" shrinkToFit="1"/>
    </xf>
    <xf numFmtId="0" fontId="20" fillId="0" borderId="208" xfId="5" applyFont="1" applyBorder="1" applyAlignment="1">
      <alignment horizontal="center" vertical="center" shrinkToFit="1"/>
    </xf>
    <xf numFmtId="0" fontId="20" fillId="0" borderId="209" xfId="5" applyFont="1" applyBorder="1" applyAlignment="1">
      <alignment horizontal="center" vertical="center" shrinkToFit="1"/>
    </xf>
    <xf numFmtId="0" fontId="9" fillId="4" borderId="213" xfId="5" applyFont="1" applyFill="1" applyBorder="1" applyAlignment="1">
      <alignment horizontal="center" vertical="center"/>
    </xf>
    <xf numFmtId="0" fontId="9" fillId="4" borderId="185" xfId="5" applyFont="1" applyFill="1" applyBorder="1" applyAlignment="1">
      <alignment horizontal="center" vertical="center"/>
    </xf>
    <xf numFmtId="0" fontId="9" fillId="4" borderId="214" xfId="5" applyFont="1" applyFill="1" applyBorder="1" applyAlignment="1">
      <alignment horizontal="center" vertical="center"/>
    </xf>
    <xf numFmtId="0" fontId="9" fillId="4" borderId="219" xfId="5" applyFont="1" applyFill="1" applyBorder="1" applyAlignment="1">
      <alignment horizontal="center" vertical="center"/>
    </xf>
    <xf numFmtId="0" fontId="9" fillId="4" borderId="215" xfId="5" applyFont="1" applyFill="1" applyBorder="1" applyAlignment="1">
      <alignment horizontal="center" vertical="center"/>
    </xf>
    <xf numFmtId="0" fontId="9" fillId="4" borderId="220" xfId="5" applyFont="1" applyFill="1" applyBorder="1" applyAlignment="1">
      <alignment horizontal="center" vertical="center"/>
    </xf>
    <xf numFmtId="0" fontId="9" fillId="4" borderId="130" xfId="5" applyFont="1" applyFill="1" applyBorder="1" applyAlignment="1">
      <alignment horizontal="center" vertical="center"/>
    </xf>
    <xf numFmtId="0" fontId="9" fillId="4" borderId="221" xfId="5" applyFont="1" applyFill="1" applyBorder="1" applyAlignment="1">
      <alignment horizontal="center" vertical="center"/>
    </xf>
    <xf numFmtId="0" fontId="9" fillId="0" borderId="103" xfId="5" applyFont="1" applyBorder="1" applyAlignment="1">
      <alignment horizontal="center" vertical="center" shrinkToFit="1"/>
    </xf>
    <xf numFmtId="0" fontId="9" fillId="0" borderId="94" xfId="5" applyFont="1" applyBorder="1" applyAlignment="1">
      <alignment horizontal="center" vertical="center" shrinkToFit="1"/>
    </xf>
    <xf numFmtId="0" fontId="20" fillId="0" borderId="2" xfId="5" applyFont="1" applyBorder="1" applyAlignment="1">
      <alignment horizontal="center" vertical="center" shrinkToFit="1"/>
    </xf>
    <xf numFmtId="0" fontId="20" fillId="0" borderId="3" xfId="5" applyFont="1" applyBorder="1" applyAlignment="1">
      <alignment horizontal="center" vertical="center" shrinkToFit="1"/>
    </xf>
    <xf numFmtId="0" fontId="20" fillId="0" borderId="4" xfId="5" applyFont="1" applyBorder="1" applyAlignment="1">
      <alignment horizontal="center" vertical="center" shrinkToFit="1"/>
    </xf>
    <xf numFmtId="0" fontId="9" fillId="0" borderId="222" xfId="5" applyFont="1" applyBorder="1" applyAlignment="1">
      <alignment horizontal="center" vertical="center" shrinkToFit="1"/>
    </xf>
    <xf numFmtId="0" fontId="9" fillId="0" borderId="223" xfId="5" applyFont="1" applyBorder="1" applyAlignment="1">
      <alignment horizontal="center" vertical="center" shrinkToFit="1"/>
    </xf>
    <xf numFmtId="0" fontId="20" fillId="0" borderId="222" xfId="5" applyFont="1" applyBorder="1" applyAlignment="1">
      <alignment horizontal="center" vertical="center" shrinkToFit="1"/>
    </xf>
    <xf numFmtId="0" fontId="20" fillId="0" borderId="226" xfId="5" applyFont="1" applyBorder="1" applyAlignment="1">
      <alignment horizontal="center" vertical="center" shrinkToFit="1"/>
    </xf>
    <xf numFmtId="0" fontId="20" fillId="0" borderId="223" xfId="5" applyFont="1" applyBorder="1" applyAlignment="1">
      <alignment horizontal="center" vertical="center" shrinkToFit="1"/>
    </xf>
    <xf numFmtId="0" fontId="3" fillId="0" borderId="229" xfId="5" applyBorder="1" applyAlignment="1">
      <alignment horizontal="center" vertical="center"/>
    </xf>
    <xf numFmtId="0" fontId="3" fillId="0" borderId="1" xfId="5" applyBorder="1" applyAlignment="1">
      <alignment horizontal="center" vertical="center"/>
    </xf>
    <xf numFmtId="0" fontId="9" fillId="0" borderId="206" xfId="5" applyFont="1" applyBorder="1" applyAlignment="1">
      <alignment horizontal="center" vertical="center" shrinkToFit="1"/>
    </xf>
    <xf numFmtId="0" fontId="9" fillId="0" borderId="209" xfId="5" applyFont="1" applyBorder="1" applyAlignment="1">
      <alignment horizontal="center" vertical="center" shrinkToFit="1"/>
    </xf>
    <xf numFmtId="0" fontId="9" fillId="0" borderId="2" xfId="5" applyFont="1" applyBorder="1" applyAlignment="1">
      <alignment horizontal="center" vertical="center" shrinkToFit="1"/>
    </xf>
    <xf numFmtId="0" fontId="9" fillId="0" borderId="4" xfId="5" applyFont="1" applyBorder="1" applyAlignment="1">
      <alignment horizontal="center" vertical="center" shrinkToFit="1"/>
    </xf>
    <xf numFmtId="0" fontId="9" fillId="0" borderId="224" xfId="5" applyFont="1" applyBorder="1" applyAlignment="1">
      <alignment horizontal="center" vertical="center" shrinkToFit="1"/>
    </xf>
    <xf numFmtId="0" fontId="9" fillId="0" borderId="230" xfId="5" applyFont="1" applyBorder="1" applyAlignment="1">
      <alignment horizontal="center" vertical="center" shrinkToFit="1"/>
    </xf>
    <xf numFmtId="0" fontId="3" fillId="0" borderId="185" xfId="5" applyBorder="1" applyAlignment="1">
      <alignment horizontal="center" vertical="center"/>
    </xf>
    <xf numFmtId="0" fontId="3" fillId="0" borderId="237" xfId="5" applyBorder="1" applyAlignment="1">
      <alignment horizontal="center" vertical="center"/>
    </xf>
    <xf numFmtId="0" fontId="3" fillId="0" borderId="83" xfId="5" applyBorder="1" applyAlignment="1">
      <alignment horizontal="center" vertical="center"/>
    </xf>
    <xf numFmtId="0" fontId="20" fillId="0" borderId="124" xfId="5" applyFont="1" applyBorder="1" applyAlignment="1">
      <alignment horizontal="left" vertical="center" wrapText="1"/>
    </xf>
    <xf numFmtId="0" fontId="20" fillId="0" borderId="102" xfId="5" applyFont="1" applyBorder="1" applyAlignment="1">
      <alignment horizontal="left" vertical="center" wrapText="1"/>
    </xf>
    <xf numFmtId="0" fontId="20" fillId="0" borderId="119" xfId="5" applyFont="1" applyBorder="1" applyAlignment="1">
      <alignment horizontal="left" vertical="center" wrapText="1"/>
    </xf>
    <xf numFmtId="0" fontId="20" fillId="0" borderId="77" xfId="5" applyFont="1" applyBorder="1" applyAlignment="1">
      <alignment horizontal="left" vertical="center" wrapText="1"/>
    </xf>
    <xf numFmtId="0" fontId="20" fillId="0" borderId="91" xfId="5" applyFont="1" applyBorder="1" applyAlignment="1">
      <alignment horizontal="left" vertical="center" wrapText="1"/>
    </xf>
    <xf numFmtId="0" fontId="3" fillId="0" borderId="98" xfId="5" applyBorder="1" applyAlignment="1">
      <alignment horizontal="center" vertical="center"/>
    </xf>
    <xf numFmtId="0" fontId="20" fillId="0" borderId="61" xfId="5" applyFont="1" applyBorder="1" applyAlignment="1">
      <alignment horizontal="left" vertical="center" wrapText="1"/>
    </xf>
    <xf numFmtId="0" fontId="20" fillId="0" borderId="62" xfId="5" applyFont="1" applyBorder="1" applyAlignment="1">
      <alignment horizontal="left" vertical="center" wrapText="1"/>
    </xf>
    <xf numFmtId="0" fontId="20" fillId="0" borderId="86" xfId="5" applyFont="1" applyBorder="1" applyAlignment="1">
      <alignment horizontal="left" vertical="center" wrapText="1"/>
    </xf>
    <xf numFmtId="0" fontId="9" fillId="0" borderId="0" xfId="5" applyFont="1" applyAlignment="1">
      <alignment horizontal="right" vertical="center"/>
    </xf>
    <xf numFmtId="0" fontId="3" fillId="0" borderId="90" xfId="5" applyBorder="1" applyAlignment="1">
      <alignment horizontal="center" vertical="center"/>
    </xf>
    <xf numFmtId="0" fontId="3" fillId="0" borderId="77" xfId="5" applyBorder="1" applyAlignment="1">
      <alignment horizontal="center" vertical="center"/>
    </xf>
    <xf numFmtId="0" fontId="31" fillId="0" borderId="0" xfId="5" applyFont="1" applyAlignment="1">
      <alignment horizontal="left" vertical="center" wrapText="1"/>
    </xf>
    <xf numFmtId="0" fontId="9" fillId="0" borderId="98" xfId="5" applyFont="1" applyBorder="1" applyAlignment="1">
      <alignment horizontal="center" vertical="center" wrapText="1"/>
    </xf>
    <xf numFmtId="0" fontId="9" fillId="0" borderId="63" xfId="5" applyFont="1" applyBorder="1" applyAlignment="1">
      <alignment horizontal="center" vertical="center" wrapText="1"/>
    </xf>
    <xf numFmtId="0" fontId="27" fillId="0" borderId="244" xfId="5" applyFont="1" applyBorder="1" applyAlignment="1">
      <alignment horizontal="center" vertical="center"/>
    </xf>
    <xf numFmtId="0" fontId="27" fillId="0" borderId="245" xfId="5" applyFont="1" applyBorder="1" applyAlignment="1">
      <alignment horizontal="center" vertical="center"/>
    </xf>
    <xf numFmtId="0" fontId="9" fillId="0" borderId="244" xfId="5" applyFont="1" applyBorder="1" applyAlignment="1">
      <alignment horizontal="center" vertical="center"/>
    </xf>
    <xf numFmtId="0" fontId="9" fillId="0" borderId="245" xfId="5" applyFont="1" applyBorder="1" applyAlignment="1">
      <alignment horizontal="center" vertical="center"/>
    </xf>
    <xf numFmtId="0" fontId="9" fillId="0" borderId="246" xfId="5" applyFont="1" applyBorder="1" applyAlignment="1">
      <alignment horizontal="center" vertical="center"/>
    </xf>
    <xf numFmtId="0" fontId="14" fillId="0" borderId="245" xfId="5" applyFont="1" applyBorder="1" applyAlignment="1">
      <alignment horizontal="center" vertical="center"/>
    </xf>
    <xf numFmtId="0" fontId="14" fillId="0" borderId="247" xfId="5" applyFont="1" applyBorder="1" applyAlignment="1">
      <alignment horizontal="center" vertical="center"/>
    </xf>
    <xf numFmtId="0" fontId="4" fillId="0" borderId="191" xfId="5" applyFont="1" applyBorder="1" applyAlignment="1">
      <alignment horizontal="center" vertical="center" wrapText="1"/>
    </xf>
    <xf numFmtId="0" fontId="4" fillId="0" borderId="192" xfId="5" applyFont="1" applyBorder="1" applyAlignment="1">
      <alignment horizontal="center" vertical="center" wrapText="1"/>
    </xf>
    <xf numFmtId="0" fontId="34" fillId="0" borderId="243" xfId="5" applyFont="1" applyBorder="1" applyAlignment="1">
      <alignment horizontal="left" vertical="center" wrapText="1"/>
    </xf>
    <xf numFmtId="0" fontId="4" fillId="0" borderId="192" xfId="5" applyFont="1" applyBorder="1" applyAlignment="1">
      <alignment horizontal="left" vertical="center" wrapText="1"/>
    </xf>
    <xf numFmtId="0" fontId="4" fillId="0" borderId="193" xfId="5" applyFont="1" applyBorder="1" applyAlignment="1">
      <alignment horizontal="left" vertical="center" wrapText="1"/>
    </xf>
    <xf numFmtId="0" fontId="33" fillId="0" borderId="0" xfId="5" applyFont="1" applyAlignment="1">
      <alignment horizontal="center" vertical="center" wrapText="1"/>
    </xf>
    <xf numFmtId="0" fontId="26" fillId="0" borderId="0" xfId="5" applyFont="1" applyAlignment="1">
      <alignment horizontal="right" vertical="center"/>
    </xf>
    <xf numFmtId="0" fontId="30" fillId="0" borderId="123" xfId="5" applyFont="1" applyBorder="1" applyAlignment="1">
      <alignment horizontal="center" vertical="center" shrinkToFit="1"/>
    </xf>
    <xf numFmtId="0" fontId="30" fillId="0" borderId="122" xfId="5" applyFont="1" applyBorder="1" applyAlignment="1">
      <alignment horizontal="center" vertical="center" shrinkToFit="1"/>
    </xf>
    <xf numFmtId="0" fontId="7" fillId="0" borderId="254" xfId="5" applyFont="1" applyBorder="1" applyAlignment="1">
      <alignment horizontal="center" vertical="center"/>
    </xf>
    <xf numFmtId="0" fontId="7" fillId="0" borderId="243" xfId="5" applyFont="1" applyBorder="1" applyAlignment="1">
      <alignment horizontal="center" vertical="center"/>
    </xf>
    <xf numFmtId="0" fontId="7" fillId="0" borderId="191" xfId="5" applyFont="1" applyBorder="1" applyAlignment="1">
      <alignment horizontal="center" vertical="center"/>
    </xf>
    <xf numFmtId="0" fontId="7" fillId="0" borderId="192" xfId="5" applyFont="1" applyBorder="1" applyAlignment="1">
      <alignment horizontal="center" vertical="center"/>
    </xf>
    <xf numFmtId="0" fontId="7" fillId="0" borderId="255" xfId="5" applyFont="1" applyBorder="1" applyAlignment="1">
      <alignment horizontal="center" vertical="center"/>
    </xf>
    <xf numFmtId="0" fontId="24" fillId="0" borderId="243" xfId="5" applyFont="1" applyBorder="1" applyAlignment="1">
      <alignment horizontal="center" vertical="center" wrapText="1"/>
    </xf>
    <xf numFmtId="0" fontId="24" fillId="0" borderId="192" xfId="5" applyFont="1" applyBorder="1" applyAlignment="1">
      <alignment horizontal="center" vertical="center" wrapText="1"/>
    </xf>
    <xf numFmtId="0" fontId="24" fillId="0" borderId="193" xfId="5" applyFont="1" applyBorder="1" applyAlignment="1">
      <alignment horizontal="center" vertical="center" wrapText="1"/>
    </xf>
    <xf numFmtId="0" fontId="30" fillId="0" borderId="65" xfId="5" applyFont="1" applyBorder="1" applyAlignment="1">
      <alignment horizontal="center" vertical="center" shrinkToFit="1"/>
    </xf>
    <xf numFmtId="0" fontId="30" fillId="0" borderId="103" xfId="5" applyFont="1" applyBorder="1" applyAlignment="1">
      <alignment horizontal="center" vertical="center" shrinkToFit="1"/>
    </xf>
    <xf numFmtId="0" fontId="30" fillId="0" borderId="94" xfId="5" applyFont="1" applyBorder="1" applyAlignment="1">
      <alignment horizontal="center" vertical="center" shrinkToFit="1"/>
    </xf>
    <xf numFmtId="0" fontId="30" fillId="0" borderId="2" xfId="5" applyFont="1" applyBorder="1" applyAlignment="1">
      <alignment horizontal="center" vertical="center" shrinkToFit="1"/>
    </xf>
    <xf numFmtId="0" fontId="30" fillId="0" borderId="3" xfId="5" applyFont="1" applyBorder="1" applyAlignment="1">
      <alignment horizontal="center" vertical="center" shrinkToFit="1"/>
    </xf>
    <xf numFmtId="0" fontId="30" fillId="0" borderId="4" xfId="5" applyFont="1" applyBorder="1" applyAlignment="1">
      <alignment horizontal="center" vertical="center" shrinkToFit="1"/>
    </xf>
    <xf numFmtId="0" fontId="9" fillId="0" borderId="248" xfId="5" applyFont="1" applyBorder="1" applyAlignment="1">
      <alignment horizontal="center" vertical="center"/>
    </xf>
    <xf numFmtId="0" fontId="9" fillId="0" borderId="249" xfId="5" applyFont="1" applyBorder="1" applyAlignment="1">
      <alignment horizontal="center" vertical="center"/>
    </xf>
    <xf numFmtId="0" fontId="14" fillId="0" borderId="250" xfId="5" applyFont="1" applyBorder="1" applyAlignment="1">
      <alignment horizontal="center" vertical="center"/>
    </xf>
    <xf numFmtId="0" fontId="14" fillId="0" borderId="251" xfId="5" applyFont="1" applyBorder="1" applyAlignment="1">
      <alignment horizontal="center" vertical="center"/>
    </xf>
    <xf numFmtId="0" fontId="9" fillId="0" borderId="250" xfId="5" applyFont="1" applyBorder="1" applyAlignment="1">
      <alignment horizontal="center" vertical="center"/>
    </xf>
    <xf numFmtId="0" fontId="9" fillId="0" borderId="251" xfId="5" applyFont="1" applyBorder="1" applyAlignment="1">
      <alignment horizontal="center" vertical="center"/>
    </xf>
    <xf numFmtId="0" fontId="9" fillId="0" borderId="252" xfId="5" applyFont="1" applyBorder="1" applyAlignment="1">
      <alignment horizontal="center" vertical="center"/>
    </xf>
    <xf numFmtId="0" fontId="35" fillId="0" borderId="0" xfId="5" applyFont="1" applyAlignment="1">
      <alignment horizontal="left" vertical="center"/>
    </xf>
    <xf numFmtId="0" fontId="4" fillId="0" borderId="2" xfId="5" applyFont="1" applyBorder="1" applyAlignment="1">
      <alignment horizontal="center" vertical="center" wrapText="1"/>
    </xf>
    <xf numFmtId="0" fontId="4" fillId="0" borderId="4" xfId="5" applyFont="1" applyBorder="1" applyAlignment="1">
      <alignment horizontal="center" vertical="center" wrapText="1"/>
    </xf>
    <xf numFmtId="0" fontId="4" fillId="0" borderId="2" xfId="5" applyFont="1" applyBorder="1" applyAlignment="1">
      <alignment horizontal="center" vertical="center"/>
    </xf>
    <xf numFmtId="0" fontId="4" fillId="0" borderId="3" xfId="5" applyFont="1" applyBorder="1" applyAlignment="1">
      <alignment horizontal="center" vertical="center"/>
    </xf>
    <xf numFmtId="0" fontId="4" fillId="0" borderId="4" xfId="5" applyFont="1" applyBorder="1" applyAlignment="1">
      <alignment horizontal="center" vertical="center"/>
    </xf>
    <xf numFmtId="0" fontId="4" fillId="0" borderId="3" xfId="5" applyFont="1" applyBorder="1" applyAlignment="1">
      <alignment horizontal="center" vertical="center" wrapText="1"/>
    </xf>
    <xf numFmtId="0" fontId="7" fillId="0" borderId="5" xfId="5" applyFont="1" applyBorder="1" applyAlignment="1">
      <alignment horizontal="center" vertical="center"/>
    </xf>
    <xf numFmtId="0" fontId="9" fillId="0" borderId="115" xfId="5" applyFont="1" applyBorder="1" applyAlignment="1">
      <alignment horizontal="center" vertical="center"/>
    </xf>
    <xf numFmtId="0" fontId="9" fillId="0" borderId="4" xfId="5" applyFont="1" applyBorder="1" applyAlignment="1">
      <alignment horizontal="center" vertical="center"/>
    </xf>
    <xf numFmtId="0" fontId="14" fillId="0" borderId="2" xfId="5" applyFont="1" applyBorder="1" applyAlignment="1">
      <alignment horizontal="center" vertical="center"/>
    </xf>
    <xf numFmtId="0" fontId="14" fillId="0" borderId="3" xfId="5" applyFont="1" applyBorder="1" applyAlignment="1">
      <alignment horizontal="center" vertical="center"/>
    </xf>
    <xf numFmtId="0" fontId="9" fillId="0" borderId="2" xfId="5" applyFont="1" applyBorder="1" applyAlignment="1">
      <alignment horizontal="center" vertical="center"/>
    </xf>
    <xf numFmtId="0" fontId="9" fillId="0" borderId="3" xfId="5" applyFont="1" applyBorder="1" applyAlignment="1">
      <alignment horizontal="center" vertical="center"/>
    </xf>
    <xf numFmtId="0" fontId="14" fillId="0" borderId="116" xfId="5" applyFont="1" applyBorder="1" applyAlignment="1">
      <alignment horizontal="center" vertical="center"/>
    </xf>
    <xf numFmtId="0" fontId="9" fillId="0" borderId="73" xfId="5" applyFont="1" applyBorder="1" applyAlignment="1">
      <alignment horizontal="center" vertical="center"/>
    </xf>
    <xf numFmtId="0" fontId="9" fillId="0" borderId="118" xfId="5" applyFont="1" applyBorder="1" applyAlignment="1">
      <alignment horizontal="center" vertical="center"/>
    </xf>
    <xf numFmtId="186" fontId="14" fillId="0" borderId="117" xfId="5" applyNumberFormat="1" applyFont="1" applyBorder="1" applyAlignment="1">
      <alignment horizontal="center" vertical="center"/>
    </xf>
    <xf numFmtId="186" fontId="14" fillId="0" borderId="74" xfId="5" applyNumberFormat="1" applyFont="1" applyBorder="1" applyAlignment="1">
      <alignment horizontal="center" vertical="center"/>
    </xf>
    <xf numFmtId="0" fontId="9" fillId="0" borderId="117" xfId="5" applyFont="1" applyBorder="1" applyAlignment="1">
      <alignment horizontal="center" vertical="center"/>
    </xf>
    <xf numFmtId="0" fontId="9" fillId="0" borderId="74" xfId="5" applyFont="1" applyBorder="1" applyAlignment="1">
      <alignment horizontal="center" vertical="center"/>
    </xf>
    <xf numFmtId="0" fontId="14" fillId="0" borderId="117" xfId="5" applyFont="1" applyBorder="1" applyAlignment="1">
      <alignment horizontal="center" vertical="center"/>
    </xf>
    <xf numFmtId="0" fontId="14" fillId="0" borderId="74" xfId="5" applyFont="1" applyBorder="1" applyAlignment="1">
      <alignment horizontal="center" vertical="center"/>
    </xf>
    <xf numFmtId="0" fontId="14" fillId="0" borderId="120" xfId="5" applyFont="1" applyBorder="1" applyAlignment="1">
      <alignment horizontal="center" vertical="center"/>
    </xf>
    <xf numFmtId="0" fontId="27" fillId="0" borderId="0" xfId="5" applyFont="1" applyAlignment="1">
      <alignment vertical="top" wrapText="1"/>
    </xf>
    <xf numFmtId="0" fontId="14" fillId="0" borderId="260" xfId="5" applyFont="1" applyBorder="1" applyAlignment="1">
      <alignment horizontal="center" vertical="center"/>
    </xf>
    <xf numFmtId="0" fontId="14" fillId="0" borderId="263" xfId="5" applyFont="1" applyBorder="1" applyAlignment="1">
      <alignment horizontal="center" vertical="center"/>
    </xf>
    <xf numFmtId="0" fontId="9" fillId="0" borderId="260" xfId="5" applyFont="1" applyBorder="1" applyAlignment="1">
      <alignment horizontal="center" vertical="center"/>
    </xf>
    <xf numFmtId="0" fontId="9" fillId="0" borderId="263" xfId="5" applyFont="1" applyBorder="1" applyAlignment="1">
      <alignment horizontal="center" vertical="center"/>
    </xf>
    <xf numFmtId="0" fontId="9" fillId="0" borderId="130" xfId="5" applyFont="1" applyBorder="1" applyAlignment="1">
      <alignment horizontal="center" vertical="center"/>
    </xf>
    <xf numFmtId="0" fontId="9" fillId="0" borderId="128" xfId="5" applyFont="1" applyBorder="1" applyAlignment="1">
      <alignment horizontal="center" vertical="center"/>
    </xf>
    <xf numFmtId="0" fontId="14" fillId="0" borderId="130" xfId="5" applyFont="1" applyBorder="1" applyAlignment="1">
      <alignment horizontal="center" vertical="center"/>
    </xf>
    <xf numFmtId="0" fontId="14" fillId="0" borderId="128" xfId="5" applyFont="1" applyBorder="1" applyAlignment="1">
      <alignment horizontal="center" vertical="center"/>
    </xf>
    <xf numFmtId="0" fontId="40" fillId="0" borderId="98" xfId="5" applyFont="1" applyBorder="1" applyAlignment="1">
      <alignment horizontal="center" vertical="center"/>
    </xf>
    <xf numFmtId="0" fontId="40" fillId="0" borderId="62" xfId="5" applyFont="1" applyBorder="1" applyAlignment="1">
      <alignment horizontal="center" vertical="center"/>
    </xf>
    <xf numFmtId="0" fontId="40" fillId="0" borderId="83" xfId="5" applyFont="1" applyBorder="1" applyAlignment="1">
      <alignment horizontal="center" vertical="center"/>
    </xf>
    <xf numFmtId="0" fontId="40" fillId="0" borderId="0" xfId="5" applyFont="1" applyAlignment="1">
      <alignment horizontal="center" vertical="center"/>
    </xf>
    <xf numFmtId="0" fontId="30" fillId="0" borderId="117" xfId="5" applyFont="1" applyBorder="1" applyAlignment="1">
      <alignment horizontal="center" vertical="center" shrinkToFit="1"/>
    </xf>
    <xf numFmtId="0" fontId="30" fillId="0" borderId="118" xfId="5" applyFont="1" applyBorder="1" applyAlignment="1">
      <alignment horizontal="center" vertical="center" shrinkToFit="1"/>
    </xf>
    <xf numFmtId="0" fontId="30" fillId="0" borderId="74" xfId="5" applyFont="1" applyBorder="1" applyAlignment="1">
      <alignment horizontal="center" vertical="center" shrinkToFit="1"/>
    </xf>
    <xf numFmtId="0" fontId="32" fillId="9" borderId="0" xfId="5" applyFont="1" applyFill="1" applyAlignment="1">
      <alignment horizontal="center" vertical="center"/>
    </xf>
    <xf numFmtId="0" fontId="3" fillId="0" borderId="67" xfId="5" applyBorder="1" applyAlignment="1">
      <alignment horizontal="center" vertical="center"/>
    </xf>
    <xf numFmtId="0" fontId="41" fillId="0" borderId="61" xfId="5" applyFont="1" applyBorder="1" applyAlignment="1">
      <alignment horizontal="left" vertical="center" shrinkToFit="1"/>
    </xf>
    <xf numFmtId="0" fontId="41" fillId="0" borderId="62" xfId="5" applyFont="1" applyBorder="1" applyAlignment="1">
      <alignment horizontal="left" vertical="center" shrinkToFit="1"/>
    </xf>
    <xf numFmtId="0" fontId="41" fillId="0" borderId="86" xfId="5" applyFont="1" applyBorder="1" applyAlignment="1">
      <alignment horizontal="left" vertical="center" shrinkToFit="1"/>
    </xf>
    <xf numFmtId="0" fontId="41" fillId="0" borderId="119" xfId="5" applyFont="1" applyBorder="1" applyAlignment="1">
      <alignment horizontal="left" vertical="center" shrinkToFit="1"/>
    </xf>
    <xf numFmtId="0" fontId="41" fillId="0" borderId="77" xfId="5" applyFont="1" applyBorder="1" applyAlignment="1">
      <alignment horizontal="left" vertical="center" shrinkToFit="1"/>
    </xf>
    <xf numFmtId="0" fontId="41" fillId="0" borderId="91" xfId="5" applyFont="1" applyBorder="1" applyAlignment="1">
      <alignment horizontal="left" vertical="center" shrinkToFit="1"/>
    </xf>
    <xf numFmtId="0" fontId="41" fillId="0" borderId="61" xfId="5" applyFont="1" applyBorder="1" applyAlignment="1">
      <alignment horizontal="left" vertical="center" wrapText="1"/>
    </xf>
    <xf numFmtId="0" fontId="41" fillId="0" borderId="62" xfId="5" applyFont="1" applyBorder="1" applyAlignment="1">
      <alignment horizontal="left" vertical="center" wrapText="1"/>
    </xf>
    <xf numFmtId="0" fontId="41" fillId="0" borderId="86" xfId="5" applyFont="1" applyBorder="1" applyAlignment="1">
      <alignment horizontal="left" vertical="center" wrapText="1"/>
    </xf>
    <xf numFmtId="0" fontId="41" fillId="0" borderId="119" xfId="5" applyFont="1" applyBorder="1" applyAlignment="1">
      <alignment horizontal="left" vertical="center" wrapText="1"/>
    </xf>
    <xf numFmtId="0" fontId="41" fillId="0" borderId="77" xfId="5" applyFont="1" applyBorder="1" applyAlignment="1">
      <alignment horizontal="left" vertical="center" wrapText="1"/>
    </xf>
    <xf numFmtId="0" fontId="41" fillId="0" borderId="91" xfId="5" applyFont="1" applyBorder="1" applyAlignment="1">
      <alignment horizontal="left" vertical="center" wrapText="1"/>
    </xf>
    <xf numFmtId="0" fontId="20" fillId="0" borderId="5" xfId="5" applyFont="1" applyBorder="1" applyAlignment="1">
      <alignment horizontal="left" vertical="center" wrapText="1"/>
    </xf>
    <xf numFmtId="0" fontId="36" fillId="0" borderId="2" xfId="5" applyFont="1" applyBorder="1" applyAlignment="1">
      <alignment horizontal="center" vertical="center" wrapText="1"/>
    </xf>
    <xf numFmtId="0" fontId="36" fillId="0" borderId="4" xfId="5" applyFont="1" applyBorder="1" applyAlignment="1">
      <alignment horizontal="center" vertical="center" wrapText="1"/>
    </xf>
    <xf numFmtId="0" fontId="37" fillId="0" borderId="2" xfId="5" applyFont="1" applyBorder="1" applyAlignment="1">
      <alignment horizontal="center" vertical="center"/>
    </xf>
    <xf numFmtId="0" fontId="37" fillId="0" borderId="3" xfId="5" applyFont="1" applyBorder="1" applyAlignment="1">
      <alignment horizontal="center" vertical="center"/>
    </xf>
    <xf numFmtId="0" fontId="37" fillId="0" borderId="4" xfId="5" applyFont="1" applyBorder="1" applyAlignment="1">
      <alignment horizontal="center" vertical="center"/>
    </xf>
    <xf numFmtId="0" fontId="33" fillId="0" borderId="2" xfId="5" applyFont="1" applyBorder="1" applyAlignment="1">
      <alignment horizontal="center" vertical="center"/>
    </xf>
    <xf numFmtId="0" fontId="33" fillId="0" borderId="3" xfId="5" applyFont="1" applyBorder="1" applyAlignment="1">
      <alignment horizontal="center" vertical="center"/>
    </xf>
    <xf numFmtId="0" fontId="33" fillId="0" borderId="4" xfId="5" applyFont="1" applyBorder="1" applyAlignment="1">
      <alignment horizontal="center" vertical="center"/>
    </xf>
    <xf numFmtId="0" fontId="34" fillId="0" borderId="103" xfId="5" applyFont="1" applyBorder="1" applyAlignment="1">
      <alignment horizontal="left" vertical="center"/>
    </xf>
    <xf numFmtId="0" fontId="24" fillId="0" borderId="93" xfId="5" applyFont="1" applyBorder="1" applyAlignment="1">
      <alignment horizontal="left" vertical="center"/>
    </xf>
    <xf numFmtId="0" fontId="39" fillId="0" borderId="98" xfId="5" applyFont="1" applyBorder="1" applyAlignment="1">
      <alignment horizontal="center" vertical="center"/>
    </xf>
    <xf numFmtId="0" fontId="39" fillId="0" borderId="62" xfId="5" applyFont="1" applyBorder="1" applyAlignment="1">
      <alignment horizontal="center" vertical="center"/>
    </xf>
    <xf numFmtId="0" fontId="39" fillId="0" borderId="83" xfId="5" applyFont="1" applyBorder="1" applyAlignment="1">
      <alignment horizontal="center" vertical="center"/>
    </xf>
    <xf numFmtId="0" fontId="39" fillId="0" borderId="0" xfId="5" applyFont="1" applyAlignment="1">
      <alignment horizontal="center" vertical="center"/>
    </xf>
    <xf numFmtId="0" fontId="27" fillId="0" borderId="61" xfId="5" applyFont="1" applyBorder="1" applyAlignment="1">
      <alignment horizontal="left" vertical="center" wrapText="1"/>
    </xf>
    <xf numFmtId="0" fontId="27" fillId="0" borderId="62" xfId="5" applyFont="1" applyBorder="1" applyAlignment="1">
      <alignment horizontal="left" vertical="center" wrapText="1"/>
    </xf>
    <xf numFmtId="0" fontId="27" fillId="0" borderId="86" xfId="5" applyFont="1" applyBorder="1" applyAlignment="1">
      <alignment horizontal="left" vertical="center" wrapText="1"/>
    </xf>
    <xf numFmtId="0" fontId="27" fillId="0" borderId="119" xfId="5" applyFont="1" applyBorder="1" applyAlignment="1">
      <alignment horizontal="left" vertical="center" wrapText="1"/>
    </xf>
    <xf numFmtId="0" fontId="27" fillId="0" borderId="77" xfId="5" applyFont="1" applyBorder="1" applyAlignment="1">
      <alignment horizontal="left" vertical="center" wrapText="1"/>
    </xf>
    <xf numFmtId="0" fontId="27" fillId="0" borderId="91" xfId="5" applyFont="1" applyBorder="1" applyAlignment="1">
      <alignment horizontal="left" vertical="center" wrapText="1"/>
    </xf>
    <xf numFmtId="0" fontId="30" fillId="0" borderId="119" xfId="5" applyFont="1" applyBorder="1" applyAlignment="1">
      <alignment horizontal="center" vertical="center" shrinkToFit="1"/>
    </xf>
    <xf numFmtId="0" fontId="30" fillId="0" borderId="78" xfId="5" applyFont="1" applyBorder="1" applyAlignment="1">
      <alignment horizontal="center" vertical="center" shrinkToFit="1"/>
    </xf>
  </cellXfs>
  <cellStyles count="10">
    <cellStyle name="ハイパーリンク" xfId="1" builtinId="8"/>
    <cellStyle name="ハイパーリンク 2" xfId="2" xr:uid="{00000000-0005-0000-0000-000001000000}"/>
    <cellStyle name="桁区切り 2" xfId="3" xr:uid="{00000000-0005-0000-0000-000003000000}"/>
    <cellStyle name="通貨 2" xfId="4" xr:uid="{00000000-0005-0000-0000-000005000000}"/>
    <cellStyle name="標準" xfId="0" builtinId="0"/>
    <cellStyle name="標準 2 4" xfId="5" xr:uid="{00000000-0005-0000-0000-000007000000}"/>
    <cellStyle name="標準 3 2" xfId="6" xr:uid="{00000000-0005-0000-0000-000008000000}"/>
    <cellStyle name="標準 4" xfId="7" xr:uid="{00000000-0005-0000-0000-000009000000}"/>
    <cellStyle name="標準 5" xfId="8" xr:uid="{00000000-0005-0000-0000-00000A000000}"/>
    <cellStyle name="標準 7" xfId="9"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150158</xdr:colOff>
      <xdr:row>48</xdr:row>
      <xdr:rowOff>53339</xdr:rowOff>
    </xdr:from>
    <xdr:to>
      <xdr:col>6</xdr:col>
      <xdr:colOff>320039</xdr:colOff>
      <xdr:row>49</xdr:row>
      <xdr:rowOff>175259</xdr:rowOff>
    </xdr:to>
    <xdr:sp macro="" textlink="">
      <xdr:nvSpPr>
        <xdr:cNvPr id="1485294320" name="矢印: 上 1">
          <a:extLst>
            <a:ext uri="{FF2B5EF4-FFF2-40B4-BE49-F238E27FC236}">
              <a16:creationId xmlns:a16="http://schemas.microsoft.com/office/drawing/2014/main" id="{00000000-0008-0000-0200-0000F0CA8758}"/>
            </a:ext>
          </a:extLst>
        </xdr:cNvPr>
        <xdr:cNvSpPr/>
      </xdr:nvSpPr>
      <xdr:spPr bwMode="auto">
        <a:xfrm>
          <a:off x="2553923" y="10811394"/>
          <a:ext cx="169879" cy="288174"/>
        </a:xfrm>
        <a:prstGeom prst="upArrow">
          <a:avLst>
            <a:gd name="adj1" fmla="val 39130"/>
            <a:gd name="adj2" fmla="val 5000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defPPr>
            <a:defRPr lang="ja-JP">
              <a:solidFill>
                <a:schemeClr val="lt1"/>
              </a:solidFill>
            </a:defRPr>
          </a:defPPr>
          <a:lvl1pPr marL="0" algn="l" defTabSz="914400">
            <a:defRPr sz="1100">
              <a:solidFill>
                <a:schemeClr val="lt1"/>
              </a:solidFill>
              <a:latin typeface="+mn-lt"/>
              <a:ea typeface="+mn-ea"/>
              <a:cs typeface="+mn-cs"/>
            </a:defRPr>
          </a:lvl1pPr>
          <a:lvl2pPr marL="457200" algn="l" defTabSz="914400">
            <a:defRPr sz="1100">
              <a:solidFill>
                <a:schemeClr val="lt1"/>
              </a:solidFill>
              <a:latin typeface="+mn-lt"/>
              <a:ea typeface="+mn-ea"/>
              <a:cs typeface="+mn-cs"/>
            </a:defRPr>
          </a:lvl2pPr>
          <a:lvl3pPr marL="914400" algn="l" defTabSz="914400">
            <a:defRPr sz="1100">
              <a:solidFill>
                <a:schemeClr val="lt1"/>
              </a:solidFill>
              <a:latin typeface="+mn-lt"/>
              <a:ea typeface="+mn-ea"/>
              <a:cs typeface="+mn-cs"/>
            </a:defRPr>
          </a:lvl3pPr>
          <a:lvl4pPr marL="1371600" algn="l" defTabSz="914400">
            <a:defRPr sz="1100">
              <a:solidFill>
                <a:schemeClr val="lt1"/>
              </a:solidFill>
              <a:latin typeface="+mn-lt"/>
              <a:ea typeface="+mn-ea"/>
              <a:cs typeface="+mn-cs"/>
            </a:defRPr>
          </a:lvl4pPr>
          <a:lvl5pPr marL="1828800" algn="l" defTabSz="914400">
            <a:defRPr sz="1100">
              <a:solidFill>
                <a:schemeClr val="lt1"/>
              </a:solidFill>
              <a:latin typeface="+mn-lt"/>
              <a:ea typeface="+mn-ea"/>
              <a:cs typeface="+mn-cs"/>
            </a:defRPr>
          </a:lvl5pPr>
          <a:lvl6pPr marL="2286000" algn="l" defTabSz="914400">
            <a:defRPr sz="1100">
              <a:solidFill>
                <a:schemeClr val="lt1"/>
              </a:solidFill>
              <a:latin typeface="+mn-lt"/>
              <a:ea typeface="+mn-ea"/>
              <a:cs typeface="+mn-cs"/>
            </a:defRPr>
          </a:lvl6pPr>
          <a:lvl7pPr marL="2743200" algn="l" defTabSz="914400">
            <a:defRPr sz="1100">
              <a:solidFill>
                <a:schemeClr val="lt1"/>
              </a:solidFill>
              <a:latin typeface="+mn-lt"/>
              <a:ea typeface="+mn-ea"/>
              <a:cs typeface="+mn-cs"/>
            </a:defRPr>
          </a:lvl7pPr>
          <a:lvl8pPr marL="3200400" algn="l" defTabSz="914400">
            <a:defRPr sz="1100">
              <a:solidFill>
                <a:schemeClr val="lt1"/>
              </a:solidFill>
              <a:latin typeface="+mn-lt"/>
              <a:ea typeface="+mn-ea"/>
              <a:cs typeface="+mn-cs"/>
            </a:defRPr>
          </a:lvl8pPr>
          <a:lvl9pPr marL="3657600" algn="l" defTabSz="914400">
            <a:defRPr sz="1100">
              <a:solidFill>
                <a:schemeClr val="lt1"/>
              </a:solidFill>
              <a:latin typeface="+mn-lt"/>
              <a:ea typeface="+mn-ea"/>
              <a:cs typeface="+mn-cs"/>
            </a:defRPr>
          </a:lvl9pPr>
        </a:lstStyle>
        <a:p>
          <a:pPr algn="l">
            <a:defRPr/>
          </a:pPr>
          <a:endParaRPr lang="ja-JP" sz="1100"/>
        </a:p>
      </xdr:txBody>
    </xdr:sp>
    <xdr:clientData/>
  </xdr:twoCellAnchor>
  <xdr:twoCellAnchor>
    <xdr:from>
      <xdr:col>1</xdr:col>
      <xdr:colOff>81047</xdr:colOff>
      <xdr:row>21</xdr:row>
      <xdr:rowOff>54235</xdr:rowOff>
    </xdr:from>
    <xdr:to>
      <xdr:col>1</xdr:col>
      <xdr:colOff>218208</xdr:colOff>
      <xdr:row>22</xdr:row>
      <xdr:rowOff>25977</xdr:rowOff>
    </xdr:to>
    <xdr:sp macro="" textlink="">
      <xdr:nvSpPr>
        <xdr:cNvPr id="17182810" name="矢印: 上 2">
          <a:extLst>
            <a:ext uri="{FF2B5EF4-FFF2-40B4-BE49-F238E27FC236}">
              <a16:creationId xmlns:a16="http://schemas.microsoft.com/office/drawing/2014/main" id="{00000000-0008-0000-0200-00005A300601}"/>
            </a:ext>
          </a:extLst>
        </xdr:cNvPr>
        <xdr:cNvSpPr/>
      </xdr:nvSpPr>
      <xdr:spPr bwMode="auto">
        <a:xfrm rot="10799989">
          <a:off x="254229" y="6011690"/>
          <a:ext cx="137160" cy="228050"/>
        </a:xfrm>
        <a:prstGeom prst="upArrow">
          <a:avLst>
            <a:gd name="adj1" fmla="val 39130"/>
            <a:gd name="adj2" fmla="val 5000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defPPr>
            <a:defRPr lang="ja-JP">
              <a:solidFill>
                <a:schemeClr val="lt1"/>
              </a:solidFill>
            </a:defRPr>
          </a:defPPr>
          <a:lvl1pPr marL="0" algn="l" defTabSz="914400">
            <a:defRPr sz="1100">
              <a:solidFill>
                <a:schemeClr val="lt1"/>
              </a:solidFill>
              <a:latin typeface="+mn-lt"/>
              <a:ea typeface="+mn-ea"/>
              <a:cs typeface="+mn-cs"/>
            </a:defRPr>
          </a:lvl1pPr>
          <a:lvl2pPr marL="457200" algn="l" defTabSz="914400">
            <a:defRPr sz="1100">
              <a:solidFill>
                <a:schemeClr val="lt1"/>
              </a:solidFill>
              <a:latin typeface="+mn-lt"/>
              <a:ea typeface="+mn-ea"/>
              <a:cs typeface="+mn-cs"/>
            </a:defRPr>
          </a:lvl2pPr>
          <a:lvl3pPr marL="914400" algn="l" defTabSz="914400">
            <a:defRPr sz="1100">
              <a:solidFill>
                <a:schemeClr val="lt1"/>
              </a:solidFill>
              <a:latin typeface="+mn-lt"/>
              <a:ea typeface="+mn-ea"/>
              <a:cs typeface="+mn-cs"/>
            </a:defRPr>
          </a:lvl3pPr>
          <a:lvl4pPr marL="1371600" algn="l" defTabSz="914400">
            <a:defRPr sz="1100">
              <a:solidFill>
                <a:schemeClr val="lt1"/>
              </a:solidFill>
              <a:latin typeface="+mn-lt"/>
              <a:ea typeface="+mn-ea"/>
              <a:cs typeface="+mn-cs"/>
            </a:defRPr>
          </a:lvl4pPr>
          <a:lvl5pPr marL="1828800" algn="l" defTabSz="914400">
            <a:defRPr sz="1100">
              <a:solidFill>
                <a:schemeClr val="lt1"/>
              </a:solidFill>
              <a:latin typeface="+mn-lt"/>
              <a:ea typeface="+mn-ea"/>
              <a:cs typeface="+mn-cs"/>
            </a:defRPr>
          </a:lvl5pPr>
          <a:lvl6pPr marL="2286000" algn="l" defTabSz="914400">
            <a:defRPr sz="1100">
              <a:solidFill>
                <a:schemeClr val="lt1"/>
              </a:solidFill>
              <a:latin typeface="+mn-lt"/>
              <a:ea typeface="+mn-ea"/>
              <a:cs typeface="+mn-cs"/>
            </a:defRPr>
          </a:lvl6pPr>
          <a:lvl7pPr marL="2743200" algn="l" defTabSz="914400">
            <a:defRPr sz="1100">
              <a:solidFill>
                <a:schemeClr val="lt1"/>
              </a:solidFill>
              <a:latin typeface="+mn-lt"/>
              <a:ea typeface="+mn-ea"/>
              <a:cs typeface="+mn-cs"/>
            </a:defRPr>
          </a:lvl7pPr>
          <a:lvl8pPr marL="3200400" algn="l" defTabSz="914400">
            <a:defRPr sz="1100">
              <a:solidFill>
                <a:schemeClr val="lt1"/>
              </a:solidFill>
              <a:latin typeface="+mn-lt"/>
              <a:ea typeface="+mn-ea"/>
              <a:cs typeface="+mn-cs"/>
            </a:defRPr>
          </a:lvl8pPr>
          <a:lvl9pPr marL="3657600" algn="l" defTabSz="914400">
            <a:defRPr sz="1100">
              <a:solidFill>
                <a:schemeClr val="lt1"/>
              </a:solidFill>
              <a:latin typeface="+mn-lt"/>
              <a:ea typeface="+mn-ea"/>
              <a:cs typeface="+mn-cs"/>
            </a:defRPr>
          </a:lvl9pPr>
        </a:lstStyle>
        <a:p>
          <a:pPr algn="l">
            <a:defRPr/>
          </a:pPr>
          <a:endParaRPr 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150160</xdr:colOff>
      <xdr:row>48</xdr:row>
      <xdr:rowOff>53340</xdr:rowOff>
    </xdr:from>
    <xdr:to>
      <xdr:col>9</xdr:col>
      <xdr:colOff>320040</xdr:colOff>
      <xdr:row>49</xdr:row>
      <xdr:rowOff>175260</xdr:rowOff>
    </xdr:to>
    <xdr:sp macro="" textlink="">
      <xdr:nvSpPr>
        <xdr:cNvPr id="2" name="矢印: 上 1">
          <a:extLst>
            <a:ext uri="{FF2B5EF4-FFF2-40B4-BE49-F238E27FC236}">
              <a16:creationId xmlns:a16="http://schemas.microsoft.com/office/drawing/2014/main" id="{00000000-0008-0000-0300-000002000000}"/>
            </a:ext>
          </a:extLst>
        </xdr:cNvPr>
        <xdr:cNvSpPr/>
      </xdr:nvSpPr>
      <xdr:spPr bwMode="auto">
        <a:xfrm>
          <a:off x="5705140" y="8100060"/>
          <a:ext cx="169879" cy="281940"/>
        </a:xfrm>
        <a:prstGeom prst="upArrow">
          <a:avLst>
            <a:gd name="adj1" fmla="val 39130"/>
            <a:gd name="adj2" fmla="val 5000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defPPr>
            <a:defRPr lang="ja-JP">
              <a:solidFill>
                <a:schemeClr val="lt1"/>
              </a:solidFill>
            </a:defRPr>
          </a:defPPr>
          <a:lvl1pPr marL="0" algn="l" defTabSz="914400">
            <a:defRPr sz="1100">
              <a:solidFill>
                <a:schemeClr val="lt1"/>
              </a:solidFill>
              <a:latin typeface="+mn-lt"/>
              <a:ea typeface="+mn-ea"/>
              <a:cs typeface="+mn-cs"/>
            </a:defRPr>
          </a:lvl1pPr>
          <a:lvl2pPr marL="457200" algn="l" defTabSz="914400">
            <a:defRPr sz="1100">
              <a:solidFill>
                <a:schemeClr val="lt1"/>
              </a:solidFill>
              <a:latin typeface="+mn-lt"/>
              <a:ea typeface="+mn-ea"/>
              <a:cs typeface="+mn-cs"/>
            </a:defRPr>
          </a:lvl2pPr>
          <a:lvl3pPr marL="914400" algn="l" defTabSz="914400">
            <a:defRPr sz="1100">
              <a:solidFill>
                <a:schemeClr val="lt1"/>
              </a:solidFill>
              <a:latin typeface="+mn-lt"/>
              <a:ea typeface="+mn-ea"/>
              <a:cs typeface="+mn-cs"/>
            </a:defRPr>
          </a:lvl3pPr>
          <a:lvl4pPr marL="1371600" algn="l" defTabSz="914400">
            <a:defRPr sz="1100">
              <a:solidFill>
                <a:schemeClr val="lt1"/>
              </a:solidFill>
              <a:latin typeface="+mn-lt"/>
              <a:ea typeface="+mn-ea"/>
              <a:cs typeface="+mn-cs"/>
            </a:defRPr>
          </a:lvl4pPr>
          <a:lvl5pPr marL="1828800" algn="l" defTabSz="914400">
            <a:defRPr sz="1100">
              <a:solidFill>
                <a:schemeClr val="lt1"/>
              </a:solidFill>
              <a:latin typeface="+mn-lt"/>
              <a:ea typeface="+mn-ea"/>
              <a:cs typeface="+mn-cs"/>
            </a:defRPr>
          </a:lvl5pPr>
          <a:lvl6pPr marL="2286000" algn="l" defTabSz="914400">
            <a:defRPr sz="1100">
              <a:solidFill>
                <a:schemeClr val="lt1"/>
              </a:solidFill>
              <a:latin typeface="+mn-lt"/>
              <a:ea typeface="+mn-ea"/>
              <a:cs typeface="+mn-cs"/>
            </a:defRPr>
          </a:lvl6pPr>
          <a:lvl7pPr marL="2743200" algn="l" defTabSz="914400">
            <a:defRPr sz="1100">
              <a:solidFill>
                <a:schemeClr val="lt1"/>
              </a:solidFill>
              <a:latin typeface="+mn-lt"/>
              <a:ea typeface="+mn-ea"/>
              <a:cs typeface="+mn-cs"/>
            </a:defRPr>
          </a:lvl7pPr>
          <a:lvl8pPr marL="3200400" algn="l" defTabSz="914400">
            <a:defRPr sz="1100">
              <a:solidFill>
                <a:schemeClr val="lt1"/>
              </a:solidFill>
              <a:latin typeface="+mn-lt"/>
              <a:ea typeface="+mn-ea"/>
              <a:cs typeface="+mn-cs"/>
            </a:defRPr>
          </a:lvl8pPr>
          <a:lvl9pPr marL="3657600" algn="l" defTabSz="914400">
            <a:defRPr sz="1100">
              <a:solidFill>
                <a:schemeClr val="lt1"/>
              </a:solidFill>
              <a:latin typeface="+mn-lt"/>
              <a:ea typeface="+mn-ea"/>
              <a:cs typeface="+mn-cs"/>
            </a:defRPr>
          </a:lvl9pPr>
        </a:lstStyle>
        <a:p>
          <a:pPr algn="l">
            <a:defRPr/>
          </a:pPr>
          <a:endParaRPr lang="ja-JP" sz="1100"/>
        </a:p>
      </xdr:txBody>
    </xdr:sp>
    <xdr:clientData/>
  </xdr:twoCellAnchor>
  <xdr:twoCellAnchor>
    <xdr:from>
      <xdr:col>4</xdr:col>
      <xdr:colOff>167639</xdr:colOff>
      <xdr:row>21</xdr:row>
      <xdr:rowOff>54236</xdr:rowOff>
    </xdr:from>
    <xdr:to>
      <xdr:col>4</xdr:col>
      <xdr:colOff>333485</xdr:colOff>
      <xdr:row>22</xdr:row>
      <xdr:rowOff>182880</xdr:rowOff>
    </xdr:to>
    <xdr:sp macro="" textlink="">
      <xdr:nvSpPr>
        <xdr:cNvPr id="3" name="矢印: 上 2">
          <a:extLst>
            <a:ext uri="{FF2B5EF4-FFF2-40B4-BE49-F238E27FC236}">
              <a16:creationId xmlns:a16="http://schemas.microsoft.com/office/drawing/2014/main" id="{00000000-0008-0000-0300-000003000000}"/>
            </a:ext>
          </a:extLst>
        </xdr:cNvPr>
        <xdr:cNvSpPr/>
      </xdr:nvSpPr>
      <xdr:spPr bwMode="auto">
        <a:xfrm rot="10800000">
          <a:off x="2636519" y="3574676"/>
          <a:ext cx="165847" cy="281044"/>
        </a:xfrm>
        <a:prstGeom prst="upArrow">
          <a:avLst>
            <a:gd name="adj1" fmla="val 39130"/>
            <a:gd name="adj2" fmla="val 50000"/>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defPPr>
            <a:defRPr lang="ja-JP">
              <a:solidFill>
                <a:schemeClr val="lt1"/>
              </a:solidFill>
            </a:defRPr>
          </a:defPPr>
          <a:lvl1pPr marL="0" algn="l" defTabSz="914400">
            <a:defRPr sz="1100">
              <a:solidFill>
                <a:schemeClr val="lt1"/>
              </a:solidFill>
              <a:latin typeface="+mn-lt"/>
              <a:ea typeface="+mn-ea"/>
              <a:cs typeface="+mn-cs"/>
            </a:defRPr>
          </a:lvl1pPr>
          <a:lvl2pPr marL="457200" algn="l" defTabSz="914400">
            <a:defRPr sz="1100">
              <a:solidFill>
                <a:schemeClr val="lt1"/>
              </a:solidFill>
              <a:latin typeface="+mn-lt"/>
              <a:ea typeface="+mn-ea"/>
              <a:cs typeface="+mn-cs"/>
            </a:defRPr>
          </a:lvl2pPr>
          <a:lvl3pPr marL="914400" algn="l" defTabSz="914400">
            <a:defRPr sz="1100">
              <a:solidFill>
                <a:schemeClr val="lt1"/>
              </a:solidFill>
              <a:latin typeface="+mn-lt"/>
              <a:ea typeface="+mn-ea"/>
              <a:cs typeface="+mn-cs"/>
            </a:defRPr>
          </a:lvl3pPr>
          <a:lvl4pPr marL="1371600" algn="l" defTabSz="914400">
            <a:defRPr sz="1100">
              <a:solidFill>
                <a:schemeClr val="lt1"/>
              </a:solidFill>
              <a:latin typeface="+mn-lt"/>
              <a:ea typeface="+mn-ea"/>
              <a:cs typeface="+mn-cs"/>
            </a:defRPr>
          </a:lvl4pPr>
          <a:lvl5pPr marL="1828800" algn="l" defTabSz="914400">
            <a:defRPr sz="1100">
              <a:solidFill>
                <a:schemeClr val="lt1"/>
              </a:solidFill>
              <a:latin typeface="+mn-lt"/>
              <a:ea typeface="+mn-ea"/>
              <a:cs typeface="+mn-cs"/>
            </a:defRPr>
          </a:lvl5pPr>
          <a:lvl6pPr marL="2286000" algn="l" defTabSz="914400">
            <a:defRPr sz="1100">
              <a:solidFill>
                <a:schemeClr val="lt1"/>
              </a:solidFill>
              <a:latin typeface="+mn-lt"/>
              <a:ea typeface="+mn-ea"/>
              <a:cs typeface="+mn-cs"/>
            </a:defRPr>
          </a:lvl6pPr>
          <a:lvl7pPr marL="2743200" algn="l" defTabSz="914400">
            <a:defRPr sz="1100">
              <a:solidFill>
                <a:schemeClr val="lt1"/>
              </a:solidFill>
              <a:latin typeface="+mn-lt"/>
              <a:ea typeface="+mn-ea"/>
              <a:cs typeface="+mn-cs"/>
            </a:defRPr>
          </a:lvl7pPr>
          <a:lvl8pPr marL="3200400" algn="l" defTabSz="914400">
            <a:defRPr sz="1100">
              <a:solidFill>
                <a:schemeClr val="lt1"/>
              </a:solidFill>
              <a:latin typeface="+mn-lt"/>
              <a:ea typeface="+mn-ea"/>
              <a:cs typeface="+mn-cs"/>
            </a:defRPr>
          </a:lvl8pPr>
          <a:lvl9pPr marL="3657600" algn="l" defTabSz="914400">
            <a:defRPr sz="1100">
              <a:solidFill>
                <a:schemeClr val="lt1"/>
              </a:solidFill>
              <a:latin typeface="+mn-lt"/>
              <a:ea typeface="+mn-ea"/>
              <a:cs typeface="+mn-cs"/>
            </a:defRPr>
          </a:lvl9pPr>
        </a:lstStyle>
        <a:p>
          <a:pPr algn="l">
            <a:defRPr/>
          </a:pPr>
          <a:endParaRPr lang="ja-JP" sz="1100"/>
        </a:p>
      </xdr:txBody>
    </xdr:sp>
    <xdr:clientData/>
  </xdr:twoCellAnchor>
  <xdr:twoCellAnchor>
    <xdr:from>
      <xdr:col>0</xdr:col>
      <xdr:colOff>68580</xdr:colOff>
      <xdr:row>15</xdr:row>
      <xdr:rowOff>83820</xdr:rowOff>
    </xdr:from>
    <xdr:to>
      <xdr:col>3</xdr:col>
      <xdr:colOff>327659</xdr:colOff>
      <xdr:row>17</xdr:row>
      <xdr:rowOff>251460</xdr:rowOff>
    </xdr:to>
    <xdr:sp macro="" textlink="">
      <xdr:nvSpPr>
        <xdr:cNvPr id="4" name="吹き出し: 角を丸めた四角形 3">
          <a:extLst>
            <a:ext uri="{FF2B5EF4-FFF2-40B4-BE49-F238E27FC236}">
              <a16:creationId xmlns:a16="http://schemas.microsoft.com/office/drawing/2014/main" id="{00000000-0008-0000-0300-000004000000}"/>
            </a:ext>
          </a:extLst>
        </xdr:cNvPr>
        <xdr:cNvSpPr/>
      </xdr:nvSpPr>
      <xdr:spPr bwMode="auto">
        <a:xfrm>
          <a:off x="68580" y="2598420"/>
          <a:ext cx="2110740" cy="419100"/>
        </a:xfrm>
        <a:prstGeom prst="wedgeRoundRectCallout">
          <a:avLst>
            <a:gd name="adj1" fmla="val 72850"/>
            <a:gd name="adj2" fmla="val 69880"/>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a:defRPr sz="1100">
              <a:solidFill>
                <a:schemeClr val="dk1"/>
              </a:solidFill>
              <a:latin typeface="+mn-lt"/>
              <a:ea typeface="+mn-ea"/>
              <a:cs typeface="+mn-cs"/>
            </a:defRPr>
          </a:lvl1pPr>
          <a:lvl2pPr marL="457200" algn="l" defTabSz="914400">
            <a:defRPr sz="1100">
              <a:solidFill>
                <a:schemeClr val="dk1"/>
              </a:solidFill>
              <a:latin typeface="+mn-lt"/>
              <a:ea typeface="+mn-ea"/>
              <a:cs typeface="+mn-cs"/>
            </a:defRPr>
          </a:lvl2pPr>
          <a:lvl3pPr marL="914400" algn="l" defTabSz="914400">
            <a:defRPr sz="1100">
              <a:solidFill>
                <a:schemeClr val="dk1"/>
              </a:solidFill>
              <a:latin typeface="+mn-lt"/>
              <a:ea typeface="+mn-ea"/>
              <a:cs typeface="+mn-cs"/>
            </a:defRPr>
          </a:lvl3pPr>
          <a:lvl4pPr marL="1371600" algn="l" defTabSz="914400">
            <a:defRPr sz="1100">
              <a:solidFill>
                <a:schemeClr val="dk1"/>
              </a:solidFill>
              <a:latin typeface="+mn-lt"/>
              <a:ea typeface="+mn-ea"/>
              <a:cs typeface="+mn-cs"/>
            </a:defRPr>
          </a:lvl4pPr>
          <a:lvl5pPr marL="1828800" algn="l" defTabSz="914400">
            <a:defRPr sz="1100">
              <a:solidFill>
                <a:schemeClr val="dk1"/>
              </a:solidFill>
              <a:latin typeface="+mn-lt"/>
              <a:ea typeface="+mn-ea"/>
              <a:cs typeface="+mn-cs"/>
            </a:defRPr>
          </a:lvl5pPr>
          <a:lvl6pPr marL="2286000" algn="l" defTabSz="914400">
            <a:defRPr sz="1100">
              <a:solidFill>
                <a:schemeClr val="dk1"/>
              </a:solidFill>
              <a:latin typeface="+mn-lt"/>
              <a:ea typeface="+mn-ea"/>
              <a:cs typeface="+mn-cs"/>
            </a:defRPr>
          </a:lvl6pPr>
          <a:lvl7pPr marL="2743200" algn="l" defTabSz="914400">
            <a:defRPr sz="1100">
              <a:solidFill>
                <a:schemeClr val="dk1"/>
              </a:solidFill>
              <a:latin typeface="+mn-lt"/>
              <a:ea typeface="+mn-ea"/>
              <a:cs typeface="+mn-cs"/>
            </a:defRPr>
          </a:lvl7pPr>
          <a:lvl8pPr marL="3200400" algn="l" defTabSz="914400">
            <a:defRPr sz="1100">
              <a:solidFill>
                <a:schemeClr val="dk1"/>
              </a:solidFill>
              <a:latin typeface="+mn-lt"/>
              <a:ea typeface="+mn-ea"/>
              <a:cs typeface="+mn-cs"/>
            </a:defRPr>
          </a:lvl8pPr>
          <a:lvl9pPr marL="3657600" algn="l" defTabSz="914400">
            <a:defRPr sz="1100">
              <a:solidFill>
                <a:schemeClr val="dk1"/>
              </a:solidFill>
              <a:latin typeface="+mn-lt"/>
              <a:ea typeface="+mn-ea"/>
              <a:cs typeface="+mn-cs"/>
            </a:defRPr>
          </a:lvl9pPr>
        </a:lstStyle>
        <a:p>
          <a:pPr algn="l">
            <a:defRPr/>
          </a:pPr>
          <a:r>
            <a:rPr lang="ja-JP" sz="1100">
              <a:solidFill>
                <a:srgbClr val="FF0000"/>
              </a:solidFill>
            </a:rPr>
            <a:t>アレルギーに〇を必ずつけてください。</a:t>
          </a:r>
          <a:endParaRPr/>
        </a:p>
      </xdr:txBody>
    </xdr:sp>
    <xdr:clientData/>
  </xdr:twoCellAnchor>
  <xdr:twoCellAnchor>
    <xdr:from>
      <xdr:col>0</xdr:col>
      <xdr:colOff>7620</xdr:colOff>
      <xdr:row>19</xdr:row>
      <xdr:rowOff>160020</xdr:rowOff>
    </xdr:from>
    <xdr:to>
      <xdr:col>3</xdr:col>
      <xdr:colOff>342900</xdr:colOff>
      <xdr:row>25</xdr:row>
      <xdr:rowOff>38100</xdr:rowOff>
    </xdr:to>
    <xdr:sp macro="" textlink="">
      <xdr:nvSpPr>
        <xdr:cNvPr id="5" name="吹き出し: 角を丸めた四角形 4">
          <a:extLst>
            <a:ext uri="{FF2B5EF4-FFF2-40B4-BE49-F238E27FC236}">
              <a16:creationId xmlns:a16="http://schemas.microsoft.com/office/drawing/2014/main" id="{00000000-0008-0000-0300-000005000000}"/>
            </a:ext>
          </a:extLst>
        </xdr:cNvPr>
        <xdr:cNvSpPr/>
      </xdr:nvSpPr>
      <xdr:spPr bwMode="auto">
        <a:xfrm>
          <a:off x="7620" y="3345180"/>
          <a:ext cx="2186940" cy="883920"/>
        </a:xfrm>
        <a:prstGeom prst="wedgeRoundRectCallout">
          <a:avLst>
            <a:gd name="adj1" fmla="val 71186"/>
            <a:gd name="adj2" fmla="val 41403"/>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a:defRPr sz="1100">
              <a:solidFill>
                <a:schemeClr val="dk1"/>
              </a:solidFill>
              <a:latin typeface="+mn-lt"/>
              <a:ea typeface="+mn-ea"/>
              <a:cs typeface="+mn-cs"/>
            </a:defRPr>
          </a:lvl1pPr>
          <a:lvl2pPr marL="457200" algn="l" defTabSz="914400">
            <a:defRPr sz="1100">
              <a:solidFill>
                <a:schemeClr val="dk1"/>
              </a:solidFill>
              <a:latin typeface="+mn-lt"/>
              <a:ea typeface="+mn-ea"/>
              <a:cs typeface="+mn-cs"/>
            </a:defRPr>
          </a:lvl2pPr>
          <a:lvl3pPr marL="914400" algn="l" defTabSz="914400">
            <a:defRPr sz="1100">
              <a:solidFill>
                <a:schemeClr val="dk1"/>
              </a:solidFill>
              <a:latin typeface="+mn-lt"/>
              <a:ea typeface="+mn-ea"/>
              <a:cs typeface="+mn-cs"/>
            </a:defRPr>
          </a:lvl3pPr>
          <a:lvl4pPr marL="1371600" algn="l" defTabSz="914400">
            <a:defRPr sz="1100">
              <a:solidFill>
                <a:schemeClr val="dk1"/>
              </a:solidFill>
              <a:latin typeface="+mn-lt"/>
              <a:ea typeface="+mn-ea"/>
              <a:cs typeface="+mn-cs"/>
            </a:defRPr>
          </a:lvl4pPr>
          <a:lvl5pPr marL="1828800" algn="l" defTabSz="914400">
            <a:defRPr sz="1100">
              <a:solidFill>
                <a:schemeClr val="dk1"/>
              </a:solidFill>
              <a:latin typeface="+mn-lt"/>
              <a:ea typeface="+mn-ea"/>
              <a:cs typeface="+mn-cs"/>
            </a:defRPr>
          </a:lvl5pPr>
          <a:lvl6pPr marL="2286000" algn="l" defTabSz="914400">
            <a:defRPr sz="1100">
              <a:solidFill>
                <a:schemeClr val="dk1"/>
              </a:solidFill>
              <a:latin typeface="+mn-lt"/>
              <a:ea typeface="+mn-ea"/>
              <a:cs typeface="+mn-cs"/>
            </a:defRPr>
          </a:lvl6pPr>
          <a:lvl7pPr marL="2743200" algn="l" defTabSz="914400">
            <a:defRPr sz="1100">
              <a:solidFill>
                <a:schemeClr val="dk1"/>
              </a:solidFill>
              <a:latin typeface="+mn-lt"/>
              <a:ea typeface="+mn-ea"/>
              <a:cs typeface="+mn-cs"/>
            </a:defRPr>
          </a:lvl7pPr>
          <a:lvl8pPr marL="3200400" algn="l" defTabSz="914400">
            <a:defRPr sz="1100">
              <a:solidFill>
                <a:schemeClr val="dk1"/>
              </a:solidFill>
              <a:latin typeface="+mn-lt"/>
              <a:ea typeface="+mn-ea"/>
              <a:cs typeface="+mn-cs"/>
            </a:defRPr>
          </a:lvl8pPr>
          <a:lvl9pPr marL="3657600" algn="l" defTabSz="914400">
            <a:defRPr sz="1100">
              <a:solidFill>
                <a:schemeClr val="dk1"/>
              </a:solidFill>
              <a:latin typeface="+mn-lt"/>
              <a:ea typeface="+mn-ea"/>
              <a:cs typeface="+mn-cs"/>
            </a:defRPr>
          </a:lvl9pPr>
        </a:lstStyle>
        <a:p>
          <a:pPr algn="l">
            <a:defRPr/>
          </a:pPr>
          <a:r>
            <a:rPr lang="ja-JP" sz="1100">
              <a:solidFill>
                <a:srgbClr val="FF0000"/>
              </a:solidFill>
            </a:rPr>
            <a:t>アレルギー品目の中から除去が必要なものを</a:t>
          </a:r>
          <a:r>
            <a:rPr lang="en-US" sz="1100">
              <a:solidFill>
                <a:srgbClr val="FF0000"/>
              </a:solidFill>
            </a:rPr>
            <a:t>【</a:t>
          </a:r>
          <a:r>
            <a:rPr lang="ja-JP" sz="1100">
              <a:solidFill>
                <a:srgbClr val="FF0000"/>
              </a:solidFill>
            </a:rPr>
            <a:t>除去食物</a:t>
          </a:r>
          <a:r>
            <a:rPr lang="en-US" sz="1100">
              <a:solidFill>
                <a:srgbClr val="FF0000"/>
              </a:solidFill>
            </a:rPr>
            <a:t>】</a:t>
          </a:r>
          <a:r>
            <a:rPr lang="ja-JP" sz="1100">
              <a:solidFill>
                <a:srgbClr val="FF0000"/>
              </a:solidFill>
            </a:rPr>
            <a:t>にご記入ください。</a:t>
          </a:r>
          <a:endParaRPr lang="en-US" sz="1100">
            <a:solidFill>
              <a:srgbClr val="FF0000"/>
            </a:solidFill>
          </a:endParaRPr>
        </a:p>
        <a:p>
          <a:pPr algn="l">
            <a:defRPr/>
          </a:pPr>
          <a:r>
            <a:rPr lang="en-US" sz="1100">
              <a:solidFill>
                <a:srgbClr val="FF0000"/>
              </a:solidFill>
            </a:rPr>
            <a:t>※</a:t>
          </a:r>
          <a:r>
            <a:rPr lang="ja-JP" sz="1100" u="sng">
              <a:solidFill>
                <a:srgbClr val="FF0000"/>
              </a:solidFill>
            </a:rPr>
            <a:t>２８品目以外</a:t>
          </a:r>
          <a:r>
            <a:rPr lang="ja-JP" sz="1100">
              <a:solidFill>
                <a:srgbClr val="FF0000"/>
              </a:solidFill>
            </a:rPr>
            <a:t>は記入されても対応いたしません。</a:t>
          </a:r>
          <a:endParaRPr lang="en-US" sz="1100">
            <a:solidFill>
              <a:srgbClr val="FF0000"/>
            </a:solidFill>
          </a:endParaRPr>
        </a:p>
        <a:p>
          <a:pPr algn="l">
            <a:defRPr/>
          </a:pPr>
          <a:r>
            <a:rPr lang="ja-JP" sz="1100">
              <a:solidFill>
                <a:srgbClr val="FF0000"/>
              </a:solidFill>
            </a:rPr>
            <a:t>予めご了承ください。</a:t>
          </a:r>
          <a:endParaRPr/>
        </a:p>
      </xdr:txBody>
    </xdr:sp>
    <xdr:clientData/>
  </xdr:twoCellAnchor>
  <xdr:twoCellAnchor>
    <xdr:from>
      <xdr:col>0</xdr:col>
      <xdr:colOff>0</xdr:colOff>
      <xdr:row>40</xdr:row>
      <xdr:rowOff>114300</xdr:rowOff>
    </xdr:from>
    <xdr:to>
      <xdr:col>3</xdr:col>
      <xdr:colOff>259076</xdr:colOff>
      <xdr:row>47</xdr:row>
      <xdr:rowOff>99060</xdr:rowOff>
    </xdr:to>
    <xdr:sp macro="" textlink="">
      <xdr:nvSpPr>
        <xdr:cNvPr id="6" name="吹き出し: 角を丸めた四角形 5">
          <a:extLst>
            <a:ext uri="{FF2B5EF4-FFF2-40B4-BE49-F238E27FC236}">
              <a16:creationId xmlns:a16="http://schemas.microsoft.com/office/drawing/2014/main" id="{00000000-0008-0000-0300-000006000000}"/>
            </a:ext>
          </a:extLst>
        </xdr:cNvPr>
        <xdr:cNvSpPr/>
      </xdr:nvSpPr>
      <xdr:spPr bwMode="auto">
        <a:xfrm>
          <a:off x="0" y="6819900"/>
          <a:ext cx="2110740" cy="1158240"/>
        </a:xfrm>
        <a:prstGeom prst="wedgeRoundRectCallout">
          <a:avLst>
            <a:gd name="adj1" fmla="val 99439"/>
            <a:gd name="adj2" fmla="val 45351"/>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a:defRPr sz="1100">
              <a:solidFill>
                <a:schemeClr val="dk1"/>
              </a:solidFill>
              <a:latin typeface="+mn-lt"/>
              <a:ea typeface="+mn-ea"/>
              <a:cs typeface="+mn-cs"/>
            </a:defRPr>
          </a:lvl1pPr>
          <a:lvl2pPr marL="457200" algn="l" defTabSz="914400">
            <a:defRPr sz="1100">
              <a:solidFill>
                <a:schemeClr val="dk1"/>
              </a:solidFill>
              <a:latin typeface="+mn-lt"/>
              <a:ea typeface="+mn-ea"/>
              <a:cs typeface="+mn-cs"/>
            </a:defRPr>
          </a:lvl2pPr>
          <a:lvl3pPr marL="914400" algn="l" defTabSz="914400">
            <a:defRPr sz="1100">
              <a:solidFill>
                <a:schemeClr val="dk1"/>
              </a:solidFill>
              <a:latin typeface="+mn-lt"/>
              <a:ea typeface="+mn-ea"/>
              <a:cs typeface="+mn-cs"/>
            </a:defRPr>
          </a:lvl3pPr>
          <a:lvl4pPr marL="1371600" algn="l" defTabSz="914400">
            <a:defRPr sz="1100">
              <a:solidFill>
                <a:schemeClr val="dk1"/>
              </a:solidFill>
              <a:latin typeface="+mn-lt"/>
              <a:ea typeface="+mn-ea"/>
              <a:cs typeface="+mn-cs"/>
            </a:defRPr>
          </a:lvl4pPr>
          <a:lvl5pPr marL="1828800" algn="l" defTabSz="914400">
            <a:defRPr sz="1100">
              <a:solidFill>
                <a:schemeClr val="dk1"/>
              </a:solidFill>
              <a:latin typeface="+mn-lt"/>
              <a:ea typeface="+mn-ea"/>
              <a:cs typeface="+mn-cs"/>
            </a:defRPr>
          </a:lvl5pPr>
          <a:lvl6pPr marL="2286000" algn="l" defTabSz="914400">
            <a:defRPr sz="1100">
              <a:solidFill>
                <a:schemeClr val="dk1"/>
              </a:solidFill>
              <a:latin typeface="+mn-lt"/>
              <a:ea typeface="+mn-ea"/>
              <a:cs typeface="+mn-cs"/>
            </a:defRPr>
          </a:lvl6pPr>
          <a:lvl7pPr marL="2743200" algn="l" defTabSz="914400">
            <a:defRPr sz="1100">
              <a:solidFill>
                <a:schemeClr val="dk1"/>
              </a:solidFill>
              <a:latin typeface="+mn-lt"/>
              <a:ea typeface="+mn-ea"/>
              <a:cs typeface="+mn-cs"/>
            </a:defRPr>
          </a:lvl7pPr>
          <a:lvl8pPr marL="3200400" algn="l" defTabSz="914400">
            <a:defRPr sz="1100">
              <a:solidFill>
                <a:schemeClr val="dk1"/>
              </a:solidFill>
              <a:latin typeface="+mn-lt"/>
              <a:ea typeface="+mn-ea"/>
              <a:cs typeface="+mn-cs"/>
            </a:defRPr>
          </a:lvl8pPr>
          <a:lvl9pPr marL="3657600" algn="l" defTabSz="914400">
            <a:defRPr sz="1100">
              <a:solidFill>
                <a:schemeClr val="dk1"/>
              </a:solidFill>
              <a:latin typeface="+mn-lt"/>
              <a:ea typeface="+mn-ea"/>
              <a:cs typeface="+mn-cs"/>
            </a:defRPr>
          </a:lvl9pPr>
        </a:lstStyle>
        <a:p>
          <a:pPr algn="l">
            <a:defRPr/>
          </a:pPr>
          <a:r>
            <a:rPr lang="ja-JP" sz="1100">
              <a:solidFill>
                <a:srgbClr val="FF0000"/>
              </a:solidFill>
            </a:rPr>
            <a:t>対応については下の部分を参考にどのような対応方法が良いか希望を○つけてください。</a:t>
          </a:r>
          <a:endParaRPr lang="en-US" sz="1100">
            <a:solidFill>
              <a:srgbClr val="FF0000"/>
            </a:solidFill>
          </a:endParaRPr>
        </a:p>
        <a:p>
          <a:pPr algn="l">
            <a:defRPr/>
          </a:pPr>
          <a:endParaRPr lang="ja-JP" sz="1100">
            <a:solidFill>
              <a:srgbClr val="FF0000"/>
            </a:solidFill>
          </a:endParaRPr>
        </a:p>
      </xdr:txBody>
    </xdr:sp>
    <xdr:clientData/>
  </xdr:twoCellAnchor>
  <xdr:twoCellAnchor>
    <xdr:from>
      <xdr:col>23</xdr:col>
      <xdr:colOff>274320</xdr:colOff>
      <xdr:row>8</xdr:row>
      <xdr:rowOff>137160</xdr:rowOff>
    </xdr:from>
    <xdr:to>
      <xdr:col>26</xdr:col>
      <xdr:colOff>22860</xdr:colOff>
      <xdr:row>13</xdr:row>
      <xdr:rowOff>121920</xdr:rowOff>
    </xdr:to>
    <xdr:sp macro="" textlink="">
      <xdr:nvSpPr>
        <xdr:cNvPr id="7" name="吹き出し: 角を丸めた四角形 6">
          <a:extLst>
            <a:ext uri="{FF2B5EF4-FFF2-40B4-BE49-F238E27FC236}">
              <a16:creationId xmlns:a16="http://schemas.microsoft.com/office/drawing/2014/main" id="{00000000-0008-0000-0300-000007000000}"/>
            </a:ext>
          </a:extLst>
        </xdr:cNvPr>
        <xdr:cNvSpPr/>
      </xdr:nvSpPr>
      <xdr:spPr bwMode="auto">
        <a:xfrm>
          <a:off x="14470380" y="1478280"/>
          <a:ext cx="1600200" cy="822960"/>
        </a:xfrm>
        <a:prstGeom prst="wedgeRoundRectCallout">
          <a:avLst>
            <a:gd name="adj1" fmla="val -71251"/>
            <a:gd name="adj2" fmla="val 44200"/>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a:defRPr sz="1100">
              <a:solidFill>
                <a:schemeClr val="dk1"/>
              </a:solidFill>
              <a:latin typeface="+mn-lt"/>
              <a:ea typeface="+mn-ea"/>
              <a:cs typeface="+mn-cs"/>
            </a:defRPr>
          </a:lvl1pPr>
          <a:lvl2pPr marL="457200" algn="l" defTabSz="914400">
            <a:defRPr sz="1100">
              <a:solidFill>
                <a:schemeClr val="dk1"/>
              </a:solidFill>
              <a:latin typeface="+mn-lt"/>
              <a:ea typeface="+mn-ea"/>
              <a:cs typeface="+mn-cs"/>
            </a:defRPr>
          </a:lvl2pPr>
          <a:lvl3pPr marL="914400" algn="l" defTabSz="914400">
            <a:defRPr sz="1100">
              <a:solidFill>
                <a:schemeClr val="dk1"/>
              </a:solidFill>
              <a:latin typeface="+mn-lt"/>
              <a:ea typeface="+mn-ea"/>
              <a:cs typeface="+mn-cs"/>
            </a:defRPr>
          </a:lvl3pPr>
          <a:lvl4pPr marL="1371600" algn="l" defTabSz="914400">
            <a:defRPr sz="1100">
              <a:solidFill>
                <a:schemeClr val="dk1"/>
              </a:solidFill>
              <a:latin typeface="+mn-lt"/>
              <a:ea typeface="+mn-ea"/>
              <a:cs typeface="+mn-cs"/>
            </a:defRPr>
          </a:lvl4pPr>
          <a:lvl5pPr marL="1828800" algn="l" defTabSz="914400">
            <a:defRPr sz="1100">
              <a:solidFill>
                <a:schemeClr val="dk1"/>
              </a:solidFill>
              <a:latin typeface="+mn-lt"/>
              <a:ea typeface="+mn-ea"/>
              <a:cs typeface="+mn-cs"/>
            </a:defRPr>
          </a:lvl5pPr>
          <a:lvl6pPr marL="2286000" algn="l" defTabSz="914400">
            <a:defRPr sz="1100">
              <a:solidFill>
                <a:schemeClr val="dk1"/>
              </a:solidFill>
              <a:latin typeface="+mn-lt"/>
              <a:ea typeface="+mn-ea"/>
              <a:cs typeface="+mn-cs"/>
            </a:defRPr>
          </a:lvl6pPr>
          <a:lvl7pPr marL="2743200" algn="l" defTabSz="914400">
            <a:defRPr sz="1100">
              <a:solidFill>
                <a:schemeClr val="dk1"/>
              </a:solidFill>
              <a:latin typeface="+mn-lt"/>
              <a:ea typeface="+mn-ea"/>
              <a:cs typeface="+mn-cs"/>
            </a:defRPr>
          </a:lvl7pPr>
          <a:lvl8pPr marL="3200400" algn="l" defTabSz="914400">
            <a:defRPr sz="1100">
              <a:solidFill>
                <a:schemeClr val="dk1"/>
              </a:solidFill>
              <a:latin typeface="+mn-lt"/>
              <a:ea typeface="+mn-ea"/>
              <a:cs typeface="+mn-cs"/>
            </a:defRPr>
          </a:lvl8pPr>
          <a:lvl9pPr marL="3657600" algn="l" defTabSz="914400">
            <a:defRPr sz="1100">
              <a:solidFill>
                <a:schemeClr val="dk1"/>
              </a:solidFill>
              <a:latin typeface="+mn-lt"/>
              <a:ea typeface="+mn-ea"/>
              <a:cs typeface="+mn-cs"/>
            </a:defRPr>
          </a:lvl9pPr>
        </a:lstStyle>
        <a:p>
          <a:pPr algn="l">
            <a:defRPr/>
          </a:pPr>
          <a:r>
            <a:rPr lang="ja-JP" sz="1100">
              <a:solidFill>
                <a:srgbClr val="FF0000"/>
              </a:solidFill>
            </a:rPr>
            <a:t>電話番号は必ず連絡が繋がる番号にしてください。</a:t>
          </a:r>
          <a:endParaRPr/>
        </a:p>
      </xdr:txBody>
    </xdr:sp>
    <xdr:clientData/>
  </xdr:twoCellAnchor>
  <xdr:twoCellAnchor>
    <xdr:from>
      <xdr:col>23</xdr:col>
      <xdr:colOff>289560</xdr:colOff>
      <xdr:row>15</xdr:row>
      <xdr:rowOff>114301</xdr:rowOff>
    </xdr:from>
    <xdr:to>
      <xdr:col>27</xdr:col>
      <xdr:colOff>312419</xdr:colOff>
      <xdr:row>17</xdr:row>
      <xdr:rowOff>259076</xdr:rowOff>
    </xdr:to>
    <xdr:sp macro="" textlink="">
      <xdr:nvSpPr>
        <xdr:cNvPr id="8" name="吹き出し: 角を丸めた四角形 7">
          <a:extLst>
            <a:ext uri="{FF2B5EF4-FFF2-40B4-BE49-F238E27FC236}">
              <a16:creationId xmlns:a16="http://schemas.microsoft.com/office/drawing/2014/main" id="{00000000-0008-0000-0300-000008000000}"/>
            </a:ext>
          </a:extLst>
        </xdr:cNvPr>
        <xdr:cNvSpPr/>
      </xdr:nvSpPr>
      <xdr:spPr bwMode="auto">
        <a:xfrm>
          <a:off x="14485620" y="2628901"/>
          <a:ext cx="2491738" cy="388619"/>
        </a:xfrm>
        <a:prstGeom prst="wedgeRoundRectCallout">
          <a:avLst>
            <a:gd name="adj1" fmla="val -183979"/>
            <a:gd name="adj2" fmla="val 64393"/>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a:defRPr sz="1100">
              <a:solidFill>
                <a:schemeClr val="dk1"/>
              </a:solidFill>
              <a:latin typeface="+mn-lt"/>
              <a:ea typeface="+mn-ea"/>
              <a:cs typeface="+mn-cs"/>
            </a:defRPr>
          </a:lvl1pPr>
          <a:lvl2pPr marL="457200" algn="l" defTabSz="914400">
            <a:defRPr sz="1100">
              <a:solidFill>
                <a:schemeClr val="dk1"/>
              </a:solidFill>
              <a:latin typeface="+mn-lt"/>
              <a:ea typeface="+mn-ea"/>
              <a:cs typeface="+mn-cs"/>
            </a:defRPr>
          </a:lvl2pPr>
          <a:lvl3pPr marL="914400" algn="l" defTabSz="914400">
            <a:defRPr sz="1100">
              <a:solidFill>
                <a:schemeClr val="dk1"/>
              </a:solidFill>
              <a:latin typeface="+mn-lt"/>
              <a:ea typeface="+mn-ea"/>
              <a:cs typeface="+mn-cs"/>
            </a:defRPr>
          </a:lvl3pPr>
          <a:lvl4pPr marL="1371600" algn="l" defTabSz="914400">
            <a:defRPr sz="1100">
              <a:solidFill>
                <a:schemeClr val="dk1"/>
              </a:solidFill>
              <a:latin typeface="+mn-lt"/>
              <a:ea typeface="+mn-ea"/>
              <a:cs typeface="+mn-cs"/>
            </a:defRPr>
          </a:lvl4pPr>
          <a:lvl5pPr marL="1828800" algn="l" defTabSz="914400">
            <a:defRPr sz="1100">
              <a:solidFill>
                <a:schemeClr val="dk1"/>
              </a:solidFill>
              <a:latin typeface="+mn-lt"/>
              <a:ea typeface="+mn-ea"/>
              <a:cs typeface="+mn-cs"/>
            </a:defRPr>
          </a:lvl5pPr>
          <a:lvl6pPr marL="2286000" algn="l" defTabSz="914400">
            <a:defRPr sz="1100">
              <a:solidFill>
                <a:schemeClr val="dk1"/>
              </a:solidFill>
              <a:latin typeface="+mn-lt"/>
              <a:ea typeface="+mn-ea"/>
              <a:cs typeface="+mn-cs"/>
            </a:defRPr>
          </a:lvl6pPr>
          <a:lvl7pPr marL="2743200" algn="l" defTabSz="914400">
            <a:defRPr sz="1100">
              <a:solidFill>
                <a:schemeClr val="dk1"/>
              </a:solidFill>
              <a:latin typeface="+mn-lt"/>
              <a:ea typeface="+mn-ea"/>
              <a:cs typeface="+mn-cs"/>
            </a:defRPr>
          </a:lvl7pPr>
          <a:lvl8pPr marL="3200400" algn="l" defTabSz="914400">
            <a:defRPr sz="1100">
              <a:solidFill>
                <a:schemeClr val="dk1"/>
              </a:solidFill>
              <a:latin typeface="+mn-lt"/>
              <a:ea typeface="+mn-ea"/>
              <a:cs typeface="+mn-cs"/>
            </a:defRPr>
          </a:lvl8pPr>
          <a:lvl9pPr marL="3657600" algn="l" defTabSz="914400">
            <a:defRPr sz="1100">
              <a:solidFill>
                <a:schemeClr val="dk1"/>
              </a:solidFill>
              <a:latin typeface="+mn-lt"/>
              <a:ea typeface="+mn-ea"/>
              <a:cs typeface="+mn-cs"/>
            </a:defRPr>
          </a:lvl9pPr>
        </a:lstStyle>
        <a:p>
          <a:pPr algn="l">
            <a:defRPr/>
          </a:pPr>
          <a:r>
            <a:rPr lang="ja-JP" sz="1100">
              <a:solidFill>
                <a:srgbClr val="002060"/>
              </a:solidFill>
            </a:rPr>
            <a:t>対応に応じた別途料金を頂きます。</a:t>
          </a:r>
          <a:endParaRPr lang="en-US" sz="1100">
            <a:solidFill>
              <a:srgbClr val="002060"/>
            </a:solidFill>
          </a:endParaRPr>
        </a:p>
        <a:p>
          <a:pPr algn="l">
            <a:defRPr/>
          </a:pPr>
          <a:r>
            <a:rPr lang="ja-JP" sz="1100">
              <a:solidFill>
                <a:srgbClr val="002060"/>
              </a:solidFill>
            </a:rPr>
            <a:t>必ず〇をつけてください。</a:t>
          </a:r>
          <a:endParaRPr/>
        </a:p>
      </xdr:txBody>
    </xdr:sp>
    <xdr:clientData/>
  </xdr:twoCellAnchor>
  <xdr:twoCellAnchor>
    <xdr:from>
      <xdr:col>24</xdr:col>
      <xdr:colOff>30480</xdr:colOff>
      <xdr:row>30</xdr:row>
      <xdr:rowOff>15241</xdr:rowOff>
    </xdr:from>
    <xdr:to>
      <xdr:col>27</xdr:col>
      <xdr:colOff>541019</xdr:colOff>
      <xdr:row>40</xdr:row>
      <xdr:rowOff>129538</xdr:rowOff>
    </xdr:to>
    <xdr:sp macro="" textlink="">
      <xdr:nvSpPr>
        <xdr:cNvPr id="9" name="吹き出し: 角を丸めた四角形 8">
          <a:extLst>
            <a:ext uri="{FF2B5EF4-FFF2-40B4-BE49-F238E27FC236}">
              <a16:creationId xmlns:a16="http://schemas.microsoft.com/office/drawing/2014/main" id="{00000000-0008-0000-0300-000009000000}"/>
            </a:ext>
          </a:extLst>
        </xdr:cNvPr>
        <xdr:cNvSpPr/>
      </xdr:nvSpPr>
      <xdr:spPr bwMode="auto">
        <a:xfrm>
          <a:off x="14843760" y="5044441"/>
          <a:ext cx="2362199" cy="1790700"/>
        </a:xfrm>
        <a:prstGeom prst="wedgeRoundRectCallout">
          <a:avLst>
            <a:gd name="adj1" fmla="val -106727"/>
            <a:gd name="adj2" fmla="val -1993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a:defRPr sz="1100">
              <a:solidFill>
                <a:schemeClr val="dk1"/>
              </a:solidFill>
              <a:latin typeface="+mn-lt"/>
              <a:ea typeface="+mn-ea"/>
              <a:cs typeface="+mn-cs"/>
            </a:defRPr>
          </a:lvl1pPr>
          <a:lvl2pPr marL="457200" algn="l" defTabSz="914400">
            <a:defRPr sz="1100">
              <a:solidFill>
                <a:schemeClr val="dk1"/>
              </a:solidFill>
              <a:latin typeface="+mn-lt"/>
              <a:ea typeface="+mn-ea"/>
              <a:cs typeface="+mn-cs"/>
            </a:defRPr>
          </a:lvl2pPr>
          <a:lvl3pPr marL="914400" algn="l" defTabSz="914400">
            <a:defRPr sz="1100">
              <a:solidFill>
                <a:schemeClr val="dk1"/>
              </a:solidFill>
              <a:latin typeface="+mn-lt"/>
              <a:ea typeface="+mn-ea"/>
              <a:cs typeface="+mn-cs"/>
            </a:defRPr>
          </a:lvl3pPr>
          <a:lvl4pPr marL="1371600" algn="l" defTabSz="914400">
            <a:defRPr sz="1100">
              <a:solidFill>
                <a:schemeClr val="dk1"/>
              </a:solidFill>
              <a:latin typeface="+mn-lt"/>
              <a:ea typeface="+mn-ea"/>
              <a:cs typeface="+mn-cs"/>
            </a:defRPr>
          </a:lvl4pPr>
          <a:lvl5pPr marL="1828800" algn="l" defTabSz="914400">
            <a:defRPr sz="1100">
              <a:solidFill>
                <a:schemeClr val="dk1"/>
              </a:solidFill>
              <a:latin typeface="+mn-lt"/>
              <a:ea typeface="+mn-ea"/>
              <a:cs typeface="+mn-cs"/>
            </a:defRPr>
          </a:lvl5pPr>
          <a:lvl6pPr marL="2286000" algn="l" defTabSz="914400">
            <a:defRPr sz="1100">
              <a:solidFill>
                <a:schemeClr val="dk1"/>
              </a:solidFill>
              <a:latin typeface="+mn-lt"/>
              <a:ea typeface="+mn-ea"/>
              <a:cs typeface="+mn-cs"/>
            </a:defRPr>
          </a:lvl6pPr>
          <a:lvl7pPr marL="2743200" algn="l" defTabSz="914400">
            <a:defRPr sz="1100">
              <a:solidFill>
                <a:schemeClr val="dk1"/>
              </a:solidFill>
              <a:latin typeface="+mn-lt"/>
              <a:ea typeface="+mn-ea"/>
              <a:cs typeface="+mn-cs"/>
            </a:defRPr>
          </a:lvl7pPr>
          <a:lvl8pPr marL="3200400" algn="l" defTabSz="914400">
            <a:defRPr sz="1100">
              <a:solidFill>
                <a:schemeClr val="dk1"/>
              </a:solidFill>
              <a:latin typeface="+mn-lt"/>
              <a:ea typeface="+mn-ea"/>
              <a:cs typeface="+mn-cs"/>
            </a:defRPr>
          </a:lvl8pPr>
          <a:lvl9pPr marL="3657600" algn="l" defTabSz="914400">
            <a:defRPr sz="1100">
              <a:solidFill>
                <a:schemeClr val="dk1"/>
              </a:solidFill>
              <a:latin typeface="+mn-lt"/>
              <a:ea typeface="+mn-ea"/>
              <a:cs typeface="+mn-cs"/>
            </a:defRPr>
          </a:lvl9pPr>
        </a:lstStyle>
        <a:p>
          <a:pPr algn="l">
            <a:defRPr/>
          </a:pPr>
          <a:r>
            <a:rPr lang="ja-JP" sz="1100">
              <a:solidFill>
                <a:srgbClr val="FF0000"/>
              </a:solidFill>
            </a:rPr>
            <a:t>食べられるものには可</a:t>
          </a:r>
          <a:endParaRPr lang="en-US" sz="1100">
            <a:solidFill>
              <a:srgbClr val="FF0000"/>
            </a:solidFill>
          </a:endParaRPr>
        </a:p>
        <a:p>
          <a:pPr algn="l">
            <a:defRPr/>
          </a:pPr>
          <a:r>
            <a:rPr lang="ja-JP" sz="1100">
              <a:solidFill>
                <a:srgbClr val="FF0000"/>
              </a:solidFill>
            </a:rPr>
            <a:t>食べられないものには不可に</a:t>
          </a:r>
          <a:endParaRPr lang="en-US" sz="1100">
            <a:solidFill>
              <a:srgbClr val="FF0000"/>
            </a:solidFill>
          </a:endParaRPr>
        </a:p>
        <a:p>
          <a:pPr algn="l">
            <a:defRPr/>
          </a:pPr>
          <a:r>
            <a:rPr lang="ja-JP" sz="1100">
              <a:solidFill>
                <a:srgbClr val="FF0000"/>
              </a:solidFill>
            </a:rPr>
            <a:t>○つけて下さい。</a:t>
          </a:r>
          <a:endParaRPr lang="en-US" sz="1100">
            <a:solidFill>
              <a:srgbClr val="FF0000"/>
            </a:solidFill>
          </a:endParaRPr>
        </a:p>
        <a:p>
          <a:pPr algn="l">
            <a:defRPr/>
          </a:pPr>
          <a:r>
            <a:rPr lang="ja-JP" sz="1100">
              <a:solidFill>
                <a:srgbClr val="FF0000"/>
              </a:solidFill>
            </a:rPr>
            <a:t>下の空欄に記入する場合はこの項目を見本にどの程度まで喫食可能かご記入ください。</a:t>
          </a:r>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Arial"/>
        <a:cs typeface="Arial"/>
      </a:majorFont>
      <a:minorFont>
        <a:latin typeface="Calibri"/>
        <a:ea typeface="Arial"/>
        <a:cs typeface="Arial"/>
      </a:minorFont>
    </a:fontScheme>
    <a:fmtScheme name="Office 2007 - 2010">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H54"/>
  <sheetViews>
    <sheetView tabSelected="1" view="pageBreakPreview" topLeftCell="A19" workbookViewId="0">
      <selection activeCell="AJ27" sqref="AJ27"/>
    </sheetView>
  </sheetViews>
  <sheetFormatPr defaultColWidth="4.44140625" defaultRowHeight="8.25" customHeight="1" outlineLevelCol="1" x14ac:dyDescent="0.2"/>
  <cols>
    <col min="1" max="1" width="1.109375" style="1" customWidth="1"/>
    <col min="2" max="9" width="4.44140625" style="1" customWidth="1"/>
    <col min="10" max="10" width="4.6640625" style="1" customWidth="1"/>
    <col min="11" max="31" width="4.44140625" style="1" customWidth="1"/>
    <col min="32" max="32" width="1.77734375" style="1" customWidth="1"/>
    <col min="33" max="33" width="5.33203125" style="1" customWidth="1" outlineLevel="1"/>
    <col min="34" max="34" width="4.109375" style="1" customWidth="1" outlineLevel="1"/>
    <col min="35" max="36" width="4.88671875" style="1" customWidth="1"/>
    <col min="37" max="16384" width="4.44140625" style="1"/>
  </cols>
  <sheetData>
    <row r="1" spans="2:33" ht="33" customHeight="1" x14ac:dyDescent="0.2">
      <c r="B1" s="181" t="s">
        <v>0</v>
      </c>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row>
    <row r="2" spans="2:33" ht="17.25" customHeight="1" x14ac:dyDescent="0.2">
      <c r="B2" s="183" t="s">
        <v>1</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row>
    <row r="3" spans="2:33" s="2" customFormat="1" ht="19.8" customHeight="1" x14ac:dyDescent="0.2">
      <c r="B3" s="3"/>
      <c r="D3" s="184" t="s">
        <v>2</v>
      </c>
      <c r="E3" s="184"/>
      <c r="F3" s="184"/>
      <c r="G3" s="184"/>
      <c r="H3" s="184"/>
      <c r="I3" s="184"/>
      <c r="J3" s="184"/>
      <c r="K3" s="184"/>
      <c r="L3" s="184"/>
      <c r="M3" s="184"/>
      <c r="N3" s="184"/>
      <c r="O3" s="184"/>
      <c r="P3" s="184"/>
    </row>
    <row r="4" spans="2:33" s="2" customFormat="1" ht="24" customHeight="1" x14ac:dyDescent="0.2">
      <c r="B4" s="185" t="s">
        <v>3</v>
      </c>
      <c r="C4" s="186"/>
      <c r="D4" s="186"/>
      <c r="E4" s="186"/>
      <c r="F4" s="187">
        <v>2025</v>
      </c>
      <c r="G4" s="188"/>
      <c r="H4" s="4" t="s">
        <v>4</v>
      </c>
      <c r="I4" s="5"/>
      <c r="J4" s="6" t="s">
        <v>5</v>
      </c>
      <c r="K4" s="7"/>
      <c r="L4" s="6" t="s">
        <v>6</v>
      </c>
      <c r="M4" s="8" t="str">
        <f>IF(I4="","",DATE(F4,I4,K4))</f>
        <v/>
      </c>
      <c r="N4" s="9" t="s">
        <v>7</v>
      </c>
      <c r="O4" s="189" t="s">
        <v>8</v>
      </c>
      <c r="P4" s="190"/>
      <c r="Q4" s="191" t="s">
        <v>9</v>
      </c>
      <c r="R4" s="192"/>
      <c r="S4" s="192"/>
      <c r="T4" s="193"/>
      <c r="U4" s="10"/>
      <c r="V4" s="6" t="s">
        <v>5</v>
      </c>
      <c r="W4" s="7"/>
      <c r="X4" s="6" t="s">
        <v>6</v>
      </c>
      <c r="Y4" s="11" t="str">
        <f>IF(U4="","",DATE(F4,U4,W4))</f>
        <v/>
      </c>
      <c r="Z4" s="4" t="s">
        <v>7</v>
      </c>
      <c r="AA4" s="12" t="str">
        <f>IF(DATE(F4,U4,W4)-DATE(F4,I4,K4)&lt;=0,"",DATE(F4,U4,W4)-DATE(F4,I4,K4))</f>
        <v/>
      </c>
      <c r="AB4" s="4" t="s">
        <v>10</v>
      </c>
      <c r="AC4" s="12" t="str">
        <f>IFERROR(AA4+1,"")</f>
        <v/>
      </c>
      <c r="AD4" s="4" t="s">
        <v>6</v>
      </c>
      <c r="AE4" s="13"/>
    </row>
    <row r="5" spans="2:33" s="2" customFormat="1" ht="24.9" customHeight="1" x14ac:dyDescent="0.2">
      <c r="B5" s="194" t="s">
        <v>11</v>
      </c>
      <c r="C5" s="194"/>
      <c r="D5" s="194"/>
      <c r="E5" s="195"/>
      <c r="F5" s="195"/>
      <c r="G5" s="195"/>
      <c r="H5" s="195"/>
      <c r="I5" s="195"/>
      <c r="J5" s="195"/>
      <c r="K5" s="195"/>
      <c r="L5" s="196" t="s">
        <v>12</v>
      </c>
      <c r="M5" s="197"/>
      <c r="N5" s="198"/>
      <c r="O5" s="199"/>
      <c r="P5" s="199"/>
      <c r="Q5" s="199"/>
      <c r="R5" s="199"/>
      <c r="S5" s="199"/>
      <c r="T5" s="199"/>
      <c r="U5" s="199"/>
      <c r="V5" s="200" t="s">
        <v>13</v>
      </c>
      <c r="W5" s="200"/>
      <c r="X5" s="200"/>
      <c r="Y5" s="201"/>
      <c r="Z5" s="201"/>
      <c r="AA5" s="201"/>
      <c r="AB5" s="201"/>
      <c r="AC5" s="201"/>
      <c r="AD5" s="201"/>
      <c r="AE5" s="201"/>
    </row>
    <row r="6" spans="2:33" s="2" customFormat="1" ht="24.9" customHeight="1" x14ac:dyDescent="0.2">
      <c r="B6" s="202" t="s">
        <v>14</v>
      </c>
      <c r="C6" s="202"/>
      <c r="D6" s="202"/>
      <c r="E6" s="14" t="s">
        <v>15</v>
      </c>
      <c r="F6" s="203"/>
      <c r="G6" s="203"/>
      <c r="H6" s="203"/>
      <c r="I6" s="203"/>
      <c r="J6" s="204"/>
      <c r="K6" s="205"/>
      <c r="L6" s="205"/>
      <c r="M6" s="205"/>
      <c r="N6" s="205"/>
      <c r="O6" s="205"/>
      <c r="P6" s="205"/>
      <c r="Q6" s="205"/>
      <c r="R6" s="205"/>
      <c r="S6" s="205"/>
      <c r="T6" s="205"/>
      <c r="U6" s="206"/>
      <c r="V6" s="200" t="s">
        <v>16</v>
      </c>
      <c r="W6" s="200"/>
      <c r="X6" s="200"/>
      <c r="Y6" s="195" t="s">
        <v>17</v>
      </c>
      <c r="Z6" s="195"/>
      <c r="AA6" s="195"/>
      <c r="AB6" s="195"/>
      <c r="AC6" s="195"/>
      <c r="AD6" s="195"/>
      <c r="AE6" s="195"/>
    </row>
    <row r="7" spans="2:33" s="2" customFormat="1" ht="9.9" customHeight="1" x14ac:dyDescent="0.2">
      <c r="B7" s="15"/>
      <c r="C7" s="15"/>
      <c r="D7" s="15"/>
      <c r="E7" s="15"/>
      <c r="F7" s="16"/>
      <c r="G7" s="16"/>
      <c r="H7" s="3"/>
      <c r="I7" s="3"/>
      <c r="J7" s="3"/>
      <c r="K7" s="3"/>
      <c r="L7" s="3"/>
      <c r="M7" s="3"/>
      <c r="N7" s="3"/>
      <c r="O7" s="3"/>
      <c r="P7" s="3"/>
      <c r="Q7" s="16"/>
      <c r="R7" s="16"/>
      <c r="S7" s="16"/>
      <c r="T7" s="3"/>
      <c r="U7" s="3"/>
      <c r="V7" s="3"/>
      <c r="W7" s="3"/>
      <c r="X7" s="3"/>
      <c r="Y7" s="3"/>
      <c r="Z7" s="3"/>
      <c r="AA7" s="3"/>
      <c r="AB7" s="3"/>
    </row>
    <row r="8" spans="2:33" s="17" customFormat="1" ht="20.100000000000001" customHeight="1" x14ac:dyDescent="0.2">
      <c r="B8" s="207" t="s">
        <v>18</v>
      </c>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row>
    <row r="9" spans="2:33" s="17" customFormat="1" ht="20.100000000000001" customHeight="1" x14ac:dyDescent="0.2">
      <c r="B9" s="208" t="s">
        <v>19</v>
      </c>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10"/>
      <c r="AE9" s="211"/>
    </row>
    <row r="10" spans="2:33" s="18" customFormat="1" ht="18" customHeight="1" x14ac:dyDescent="0.2">
      <c r="B10" s="212">
        <v>45710</v>
      </c>
      <c r="C10" s="213"/>
      <c r="D10" s="213"/>
      <c r="E10" s="216">
        <f>B10</f>
        <v>45710</v>
      </c>
      <c r="F10" s="218" t="s">
        <v>20</v>
      </c>
      <c r="G10" s="219"/>
      <c r="H10" s="220" t="s">
        <v>27</v>
      </c>
      <c r="I10" s="221"/>
      <c r="J10" s="221"/>
      <c r="K10" s="221"/>
      <c r="L10" s="221"/>
      <c r="M10" s="222"/>
      <c r="N10" s="221" t="s">
        <v>28</v>
      </c>
      <c r="O10" s="221"/>
      <c r="P10" s="221"/>
      <c r="Q10" s="221"/>
      <c r="R10" s="221"/>
      <c r="S10" s="221"/>
      <c r="T10" s="220" t="s">
        <v>29</v>
      </c>
      <c r="U10" s="221"/>
      <c r="V10" s="221"/>
      <c r="W10" s="221"/>
      <c r="X10" s="221"/>
      <c r="Y10" s="222"/>
      <c r="Z10" s="221" t="s">
        <v>21</v>
      </c>
      <c r="AA10" s="221"/>
      <c r="AB10" s="221"/>
      <c r="AC10" s="221"/>
      <c r="AD10" s="221"/>
      <c r="AE10" s="222"/>
      <c r="AG10" s="19"/>
    </row>
    <row r="11" spans="2:33" s="18" customFormat="1" ht="27.9" customHeight="1" x14ac:dyDescent="0.2">
      <c r="B11" s="214"/>
      <c r="C11" s="215"/>
      <c r="D11" s="215"/>
      <c r="E11" s="217"/>
      <c r="F11" s="223" t="s">
        <v>22</v>
      </c>
      <c r="G11" s="224"/>
      <c r="H11" s="20" t="s">
        <v>23</v>
      </c>
      <c r="I11" s="21"/>
      <c r="J11" s="22" t="s">
        <v>24</v>
      </c>
      <c r="K11" s="23" t="s">
        <v>25</v>
      </c>
      <c r="L11" s="21"/>
      <c r="M11" s="24" t="s">
        <v>24</v>
      </c>
      <c r="N11" s="25" t="s">
        <v>23</v>
      </c>
      <c r="O11" s="21"/>
      <c r="P11" s="22" t="s">
        <v>24</v>
      </c>
      <c r="Q11" s="26" t="s">
        <v>25</v>
      </c>
      <c r="R11" s="21"/>
      <c r="S11" s="27" t="s">
        <v>24</v>
      </c>
      <c r="T11" s="28" t="s">
        <v>23</v>
      </c>
      <c r="U11" s="21"/>
      <c r="V11" s="22" t="s">
        <v>24</v>
      </c>
      <c r="W11" s="26" t="s">
        <v>25</v>
      </c>
      <c r="X11" s="21"/>
      <c r="Y11" s="24" t="s">
        <v>24</v>
      </c>
      <c r="Z11" s="25" t="s">
        <v>23</v>
      </c>
      <c r="AA11" s="29"/>
      <c r="AB11" s="22" t="s">
        <v>26</v>
      </c>
      <c r="AC11" s="26" t="s">
        <v>25</v>
      </c>
      <c r="AD11" s="29"/>
      <c r="AE11" s="24" t="s">
        <v>26</v>
      </c>
      <c r="AG11" s="19"/>
    </row>
    <row r="12" spans="2:33" s="18" customFormat="1" ht="18" customHeight="1" x14ac:dyDescent="0.2">
      <c r="B12" s="212">
        <v>45711</v>
      </c>
      <c r="C12" s="213"/>
      <c r="D12" s="213"/>
      <c r="E12" s="216">
        <f>B12</f>
        <v>45711</v>
      </c>
      <c r="F12" s="218" t="s">
        <v>20</v>
      </c>
      <c r="G12" s="219"/>
      <c r="H12" s="220" t="s">
        <v>27</v>
      </c>
      <c r="I12" s="221"/>
      <c r="J12" s="221"/>
      <c r="K12" s="221"/>
      <c r="L12" s="221"/>
      <c r="M12" s="222"/>
      <c r="N12" s="221" t="s">
        <v>28</v>
      </c>
      <c r="O12" s="221"/>
      <c r="P12" s="221"/>
      <c r="Q12" s="221"/>
      <c r="R12" s="221"/>
      <c r="S12" s="221"/>
      <c r="T12" s="220" t="s">
        <v>29</v>
      </c>
      <c r="U12" s="221"/>
      <c r="V12" s="221"/>
      <c r="W12" s="221"/>
      <c r="X12" s="221"/>
      <c r="Y12" s="222"/>
      <c r="Z12" s="221" t="s">
        <v>21</v>
      </c>
      <c r="AA12" s="221"/>
      <c r="AB12" s="221"/>
      <c r="AC12" s="221"/>
      <c r="AD12" s="221"/>
      <c r="AE12" s="222"/>
      <c r="AG12" s="19"/>
    </row>
    <row r="13" spans="2:33" s="18" customFormat="1" ht="27.9" customHeight="1" x14ac:dyDescent="0.2">
      <c r="B13" s="214"/>
      <c r="C13" s="215"/>
      <c r="D13" s="215"/>
      <c r="E13" s="217"/>
      <c r="F13" s="223" t="s">
        <v>22</v>
      </c>
      <c r="G13" s="224"/>
      <c r="H13" s="20" t="s">
        <v>23</v>
      </c>
      <c r="I13" s="21"/>
      <c r="J13" s="22" t="s">
        <v>24</v>
      </c>
      <c r="K13" s="23" t="s">
        <v>25</v>
      </c>
      <c r="L13" s="21"/>
      <c r="M13" s="24" t="s">
        <v>24</v>
      </c>
      <c r="N13" s="25" t="s">
        <v>23</v>
      </c>
      <c r="O13" s="21"/>
      <c r="P13" s="22" t="s">
        <v>24</v>
      </c>
      <c r="Q13" s="26" t="s">
        <v>25</v>
      </c>
      <c r="R13" s="21"/>
      <c r="S13" s="27" t="s">
        <v>24</v>
      </c>
      <c r="T13" s="28" t="s">
        <v>23</v>
      </c>
      <c r="U13" s="21"/>
      <c r="V13" s="22" t="s">
        <v>24</v>
      </c>
      <c r="W13" s="26" t="s">
        <v>25</v>
      </c>
      <c r="X13" s="21"/>
      <c r="Y13" s="24" t="s">
        <v>24</v>
      </c>
      <c r="Z13" s="25" t="s">
        <v>23</v>
      </c>
      <c r="AA13" s="29"/>
      <c r="AB13" s="22" t="s">
        <v>26</v>
      </c>
      <c r="AC13" s="26" t="s">
        <v>25</v>
      </c>
      <c r="AD13" s="29"/>
      <c r="AE13" s="24" t="s">
        <v>26</v>
      </c>
      <c r="AG13" s="19"/>
    </row>
    <row r="14" spans="2:33" s="17" customFormat="1" ht="20.100000000000001" customHeight="1" x14ac:dyDescent="0.2">
      <c r="B14" s="225" t="s">
        <v>30</v>
      </c>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row>
    <row r="15" spans="2:33" s="17" customFormat="1" ht="9.9" customHeight="1" x14ac:dyDescent="0.2">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row>
    <row r="16" spans="2:33" s="18" customFormat="1" ht="20.100000000000001" customHeight="1" x14ac:dyDescent="0.2">
      <c r="B16" s="226" t="s">
        <v>31</v>
      </c>
      <c r="C16" s="227"/>
      <c r="D16" s="227"/>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8"/>
      <c r="AE16" s="229"/>
    </row>
    <row r="17" spans="2:32" s="18" customFormat="1" ht="18" customHeight="1" x14ac:dyDescent="0.2">
      <c r="B17" s="212">
        <v>45710</v>
      </c>
      <c r="C17" s="213"/>
      <c r="D17" s="213"/>
      <c r="E17" s="216">
        <f>B17</f>
        <v>45710</v>
      </c>
      <c r="F17" s="218" t="s">
        <v>20</v>
      </c>
      <c r="G17" s="230"/>
      <c r="H17" s="221" t="s">
        <v>34</v>
      </c>
      <c r="I17" s="221"/>
      <c r="J17" s="221"/>
      <c r="K17" s="221"/>
      <c r="L17" s="221"/>
      <c r="M17" s="221"/>
      <c r="N17" s="221"/>
      <c r="O17" s="221"/>
      <c r="P17" s="221"/>
      <c r="Q17" s="220" t="s">
        <v>35</v>
      </c>
      <c r="R17" s="221"/>
      <c r="S17" s="221"/>
      <c r="T17" s="221"/>
      <c r="U17" s="221"/>
      <c r="V17" s="221"/>
      <c r="W17" s="221"/>
      <c r="X17" s="221"/>
      <c r="Y17" s="222"/>
      <c r="Z17" s="221" t="s">
        <v>21</v>
      </c>
      <c r="AA17" s="221"/>
      <c r="AB17" s="221"/>
      <c r="AC17" s="221"/>
      <c r="AD17" s="221"/>
      <c r="AE17" s="222"/>
    </row>
    <row r="18" spans="2:32" s="18" customFormat="1" ht="27.9" customHeight="1" x14ac:dyDescent="0.2">
      <c r="B18" s="214"/>
      <c r="C18" s="215"/>
      <c r="D18" s="215"/>
      <c r="E18" s="217"/>
      <c r="F18" s="231" t="s">
        <v>22</v>
      </c>
      <c r="G18" s="232"/>
      <c r="H18" s="31" t="s">
        <v>23</v>
      </c>
      <c r="I18" s="233"/>
      <c r="J18" s="233"/>
      <c r="K18" s="25" t="s">
        <v>24</v>
      </c>
      <c r="L18" s="23" t="s">
        <v>25</v>
      </c>
      <c r="M18" s="233"/>
      <c r="N18" s="233"/>
      <c r="O18" s="234" t="s">
        <v>24</v>
      </c>
      <c r="P18" s="235"/>
      <c r="Q18" s="31" t="s">
        <v>23</v>
      </c>
      <c r="R18" s="233"/>
      <c r="S18" s="233"/>
      <c r="T18" s="25" t="s">
        <v>24</v>
      </c>
      <c r="U18" s="23" t="s">
        <v>25</v>
      </c>
      <c r="V18" s="233"/>
      <c r="W18" s="233"/>
      <c r="X18" s="234" t="s">
        <v>24</v>
      </c>
      <c r="Y18" s="235"/>
      <c r="Z18" s="31" t="s">
        <v>23</v>
      </c>
      <c r="AA18" s="32"/>
      <c r="AB18" s="22" t="s">
        <v>26</v>
      </c>
      <c r="AC18" s="23" t="s">
        <v>25</v>
      </c>
      <c r="AD18" s="32"/>
      <c r="AE18" s="24" t="s">
        <v>26</v>
      </c>
    </row>
    <row r="19" spans="2:32" s="18" customFormat="1" ht="23.4" customHeight="1" x14ac:dyDescent="0.2">
      <c r="B19" s="212">
        <v>45711</v>
      </c>
      <c r="C19" s="213"/>
      <c r="D19" s="213"/>
      <c r="E19" s="216">
        <f>B19</f>
        <v>45711</v>
      </c>
      <c r="F19" s="218" t="s">
        <v>20</v>
      </c>
      <c r="G19" s="230"/>
      <c r="H19" s="221" t="s">
        <v>34</v>
      </c>
      <c r="I19" s="221"/>
      <c r="J19" s="221"/>
      <c r="K19" s="221"/>
      <c r="L19" s="221"/>
      <c r="M19" s="221"/>
      <c r="N19" s="221"/>
      <c r="O19" s="221"/>
      <c r="P19" s="221"/>
      <c r="Q19" s="220" t="s">
        <v>35</v>
      </c>
      <c r="R19" s="221"/>
      <c r="S19" s="221"/>
      <c r="T19" s="221"/>
      <c r="U19" s="221"/>
      <c r="V19" s="221"/>
      <c r="W19" s="221"/>
      <c r="X19" s="221"/>
      <c r="Y19" s="222"/>
      <c r="Z19" s="221" t="s">
        <v>21</v>
      </c>
      <c r="AA19" s="221"/>
      <c r="AB19" s="221"/>
      <c r="AC19" s="221"/>
      <c r="AD19" s="221"/>
      <c r="AE19" s="222"/>
    </row>
    <row r="20" spans="2:32" s="18" customFormat="1" ht="27.9" customHeight="1" x14ac:dyDescent="0.2">
      <c r="B20" s="214"/>
      <c r="C20" s="215"/>
      <c r="D20" s="215"/>
      <c r="E20" s="217"/>
      <c r="F20" s="231" t="s">
        <v>22</v>
      </c>
      <c r="G20" s="232"/>
      <c r="H20" s="31" t="s">
        <v>23</v>
      </c>
      <c r="I20" s="233"/>
      <c r="J20" s="233"/>
      <c r="K20" s="25" t="s">
        <v>24</v>
      </c>
      <c r="L20" s="23" t="s">
        <v>25</v>
      </c>
      <c r="M20" s="233"/>
      <c r="N20" s="233"/>
      <c r="O20" s="234" t="s">
        <v>24</v>
      </c>
      <c r="P20" s="235"/>
      <c r="Q20" s="31" t="s">
        <v>23</v>
      </c>
      <c r="R20" s="233"/>
      <c r="S20" s="233"/>
      <c r="T20" s="25" t="s">
        <v>24</v>
      </c>
      <c r="U20" s="23" t="s">
        <v>25</v>
      </c>
      <c r="V20" s="233"/>
      <c r="W20" s="233"/>
      <c r="X20" s="234" t="s">
        <v>24</v>
      </c>
      <c r="Y20" s="235"/>
      <c r="Z20" s="31" t="s">
        <v>23</v>
      </c>
      <c r="AA20" s="32"/>
      <c r="AB20" s="22" t="s">
        <v>26</v>
      </c>
      <c r="AC20" s="23" t="s">
        <v>25</v>
      </c>
      <c r="AD20" s="32"/>
      <c r="AE20" s="24" t="s">
        <v>26</v>
      </c>
    </row>
    <row r="21" spans="2:32" s="17" customFormat="1" ht="18" customHeight="1" x14ac:dyDescent="0.2">
      <c r="B21" s="225" t="s">
        <v>36</v>
      </c>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row>
    <row r="22" spans="2:32" s="17" customFormat="1" ht="9.9" customHeight="1" x14ac:dyDescent="0.2">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row>
    <row r="23" spans="2:32" s="18" customFormat="1" ht="20.100000000000001" customHeight="1" x14ac:dyDescent="0.2">
      <c r="B23" s="226" t="s">
        <v>37</v>
      </c>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8"/>
      <c r="AE23" s="229"/>
    </row>
    <row r="24" spans="2:32" s="18" customFormat="1" ht="16.8" customHeight="1" x14ac:dyDescent="0.2">
      <c r="B24" s="212">
        <v>45710</v>
      </c>
      <c r="C24" s="213"/>
      <c r="D24" s="213"/>
      <c r="E24" s="216">
        <f>B24</f>
        <v>45710</v>
      </c>
      <c r="F24" s="236" t="s">
        <v>20</v>
      </c>
      <c r="G24" s="237"/>
      <c r="H24" s="243" t="s">
        <v>32</v>
      </c>
      <c r="I24" s="243"/>
      <c r="J24" s="243"/>
      <c r="K24" s="243"/>
      <c r="L24" s="243"/>
      <c r="M24" s="243"/>
      <c r="N24" s="243"/>
      <c r="O24" s="243"/>
      <c r="P24" s="243"/>
      <c r="Q24" s="244" t="s">
        <v>33</v>
      </c>
      <c r="R24" s="243"/>
      <c r="S24" s="243"/>
      <c r="T24" s="243"/>
      <c r="U24" s="243"/>
      <c r="V24" s="243"/>
      <c r="W24" s="243"/>
      <c r="X24" s="243"/>
      <c r="Y24" s="245"/>
      <c r="Z24" s="243" t="s">
        <v>21</v>
      </c>
      <c r="AA24" s="243"/>
      <c r="AB24" s="243"/>
      <c r="AC24" s="243"/>
      <c r="AD24" s="243"/>
      <c r="AE24" s="245"/>
    </row>
    <row r="25" spans="2:32" s="18" customFormat="1" ht="27.9" customHeight="1" x14ac:dyDescent="0.2">
      <c r="B25" s="214"/>
      <c r="C25" s="215"/>
      <c r="D25" s="215"/>
      <c r="E25" s="217"/>
      <c r="F25" s="238" t="s">
        <v>22</v>
      </c>
      <c r="G25" s="239"/>
      <c r="H25" s="31" t="s">
        <v>23</v>
      </c>
      <c r="I25" s="240"/>
      <c r="J25" s="240"/>
      <c r="K25" s="25" t="s">
        <v>24</v>
      </c>
      <c r="L25" s="23" t="s">
        <v>25</v>
      </c>
      <c r="M25" s="240"/>
      <c r="N25" s="240"/>
      <c r="O25" s="241" t="s">
        <v>24</v>
      </c>
      <c r="P25" s="242"/>
      <c r="Q25" s="31" t="s">
        <v>23</v>
      </c>
      <c r="R25" s="240"/>
      <c r="S25" s="240"/>
      <c r="T25" s="25" t="s">
        <v>24</v>
      </c>
      <c r="U25" s="23" t="s">
        <v>25</v>
      </c>
      <c r="V25" s="240"/>
      <c r="W25" s="240"/>
      <c r="X25" s="241" t="s">
        <v>24</v>
      </c>
      <c r="Y25" s="242"/>
      <c r="Z25" s="31" t="s">
        <v>23</v>
      </c>
      <c r="AA25" s="32"/>
      <c r="AB25" s="22" t="s">
        <v>26</v>
      </c>
      <c r="AC25" s="23" t="s">
        <v>25</v>
      </c>
      <c r="AD25" s="32"/>
      <c r="AE25" s="24" t="s">
        <v>26</v>
      </c>
    </row>
    <row r="26" spans="2:32" s="18" customFormat="1" ht="19.8" customHeight="1" x14ac:dyDescent="0.2">
      <c r="B26" s="212">
        <v>45711</v>
      </c>
      <c r="C26" s="213"/>
      <c r="D26" s="213"/>
      <c r="E26" s="216">
        <f>B26</f>
        <v>45711</v>
      </c>
      <c r="F26" s="236" t="s">
        <v>20</v>
      </c>
      <c r="G26" s="237"/>
      <c r="H26" s="243" t="s">
        <v>32</v>
      </c>
      <c r="I26" s="243"/>
      <c r="J26" s="243"/>
      <c r="K26" s="243"/>
      <c r="L26" s="243"/>
      <c r="M26" s="243"/>
      <c r="N26" s="243"/>
      <c r="O26" s="243"/>
      <c r="P26" s="243"/>
      <c r="Q26" s="244" t="s">
        <v>33</v>
      </c>
      <c r="R26" s="243"/>
      <c r="S26" s="243"/>
      <c r="T26" s="243"/>
      <c r="U26" s="243"/>
      <c r="V26" s="243"/>
      <c r="W26" s="243"/>
      <c r="X26" s="243"/>
      <c r="Y26" s="245"/>
      <c r="Z26" s="243" t="s">
        <v>21</v>
      </c>
      <c r="AA26" s="243"/>
      <c r="AB26" s="243"/>
      <c r="AC26" s="243"/>
      <c r="AD26" s="243"/>
      <c r="AE26" s="245"/>
    </row>
    <row r="27" spans="2:32" s="18" customFormat="1" ht="27.9" customHeight="1" x14ac:dyDescent="0.2">
      <c r="B27" s="214"/>
      <c r="C27" s="215"/>
      <c r="D27" s="215"/>
      <c r="E27" s="217"/>
      <c r="F27" s="238" t="s">
        <v>22</v>
      </c>
      <c r="G27" s="239"/>
      <c r="H27" s="31" t="s">
        <v>23</v>
      </c>
      <c r="I27" s="233"/>
      <c r="J27" s="233"/>
      <c r="K27" s="25" t="s">
        <v>24</v>
      </c>
      <c r="L27" s="23" t="s">
        <v>25</v>
      </c>
      <c r="M27" s="233"/>
      <c r="N27" s="233"/>
      <c r="O27" s="234" t="s">
        <v>24</v>
      </c>
      <c r="P27" s="235"/>
      <c r="Q27" s="31" t="s">
        <v>23</v>
      </c>
      <c r="R27" s="233"/>
      <c r="S27" s="233"/>
      <c r="T27" s="25" t="s">
        <v>24</v>
      </c>
      <c r="U27" s="23" t="s">
        <v>25</v>
      </c>
      <c r="V27" s="233"/>
      <c r="W27" s="233"/>
      <c r="X27" s="234" t="s">
        <v>24</v>
      </c>
      <c r="Y27" s="235"/>
      <c r="Z27" s="31" t="s">
        <v>23</v>
      </c>
      <c r="AA27" s="32"/>
      <c r="AB27" s="22" t="s">
        <v>26</v>
      </c>
      <c r="AC27" s="23" t="s">
        <v>25</v>
      </c>
      <c r="AD27" s="32"/>
      <c r="AE27" s="24" t="s">
        <v>26</v>
      </c>
    </row>
    <row r="28" spans="2:32" s="2" customFormat="1" ht="16.8" customHeight="1" x14ac:dyDescent="0.2">
      <c r="B28" s="246" t="s">
        <v>36</v>
      </c>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row>
    <row r="29" spans="2:32" s="2" customFormat="1" ht="9.9" customHeight="1" x14ac:dyDescent="0.2">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row>
    <row r="30" spans="2:32" s="35" customFormat="1" ht="20.100000000000001" customHeight="1" x14ac:dyDescent="0.2">
      <c r="B30" s="246" t="s">
        <v>38</v>
      </c>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row>
    <row r="31" spans="2:32" s="36" customFormat="1" ht="20.100000000000001" customHeight="1" x14ac:dyDescent="0.2">
      <c r="B31" s="247"/>
      <c r="C31" s="247"/>
      <c r="D31" s="247"/>
      <c r="E31" s="247"/>
      <c r="F31" s="248" t="s">
        <v>39</v>
      </c>
      <c r="G31" s="248"/>
      <c r="H31" s="248"/>
      <c r="I31" s="248"/>
      <c r="J31" s="249" t="s">
        <v>40</v>
      </c>
      <c r="K31" s="249"/>
      <c r="L31" s="249"/>
      <c r="M31" s="249"/>
      <c r="N31" s="248" t="s">
        <v>41</v>
      </c>
      <c r="O31" s="248"/>
      <c r="P31" s="248"/>
      <c r="Q31" s="248"/>
      <c r="S31" s="250" t="s">
        <v>42</v>
      </c>
      <c r="T31" s="251"/>
      <c r="U31" s="251"/>
      <c r="V31" s="251"/>
      <c r="W31" s="251"/>
      <c r="X31" s="251"/>
      <c r="Y31" s="251"/>
      <c r="Z31" s="251"/>
      <c r="AA31" s="251"/>
      <c r="AB31" s="251"/>
      <c r="AC31" s="251"/>
      <c r="AD31" s="252"/>
      <c r="AF31" s="35"/>
    </row>
    <row r="32" spans="2:32" s="36" customFormat="1" ht="16.5" customHeight="1" x14ac:dyDescent="0.2">
      <c r="B32" s="247"/>
      <c r="C32" s="247"/>
      <c r="D32" s="247"/>
      <c r="E32" s="247"/>
      <c r="F32" s="253" t="s">
        <v>43</v>
      </c>
      <c r="G32" s="253"/>
      <c r="H32" s="253"/>
      <c r="I32" s="253"/>
      <c r="J32" s="253" t="s">
        <v>44</v>
      </c>
      <c r="K32" s="253"/>
      <c r="L32" s="253"/>
      <c r="M32" s="253"/>
      <c r="N32" s="253" t="s">
        <v>45</v>
      </c>
      <c r="O32" s="253"/>
      <c r="P32" s="253"/>
      <c r="Q32" s="253"/>
      <c r="S32" s="254" t="s">
        <v>46</v>
      </c>
      <c r="T32" s="255"/>
      <c r="U32" s="255"/>
      <c r="V32" s="254" t="s">
        <v>47</v>
      </c>
      <c r="W32" s="255"/>
      <c r="X32" s="255"/>
      <c r="Y32" s="254" t="s">
        <v>48</v>
      </c>
      <c r="Z32" s="255"/>
      <c r="AA32" s="255"/>
      <c r="AB32" s="254" t="s">
        <v>49</v>
      </c>
      <c r="AC32" s="255"/>
      <c r="AD32" s="258"/>
      <c r="AF32" s="37"/>
    </row>
    <row r="33" spans="2:34" s="2" customFormat="1" ht="23.4" customHeight="1" x14ac:dyDescent="0.2">
      <c r="B33" s="260">
        <v>45710</v>
      </c>
      <c r="C33" s="261"/>
      <c r="D33" s="262"/>
      <c r="E33" s="38">
        <f t="shared" ref="E33:E35" si="0">B33</f>
        <v>45710</v>
      </c>
      <c r="F33" s="263"/>
      <c r="G33" s="263"/>
      <c r="H33" s="263"/>
      <c r="I33" s="263"/>
      <c r="J33" s="264"/>
      <c r="K33" s="264"/>
      <c r="L33" s="264"/>
      <c r="M33" s="264"/>
      <c r="N33" s="264"/>
      <c r="O33" s="264"/>
      <c r="P33" s="264"/>
      <c r="Q33" s="264"/>
      <c r="S33" s="254"/>
      <c r="T33" s="255"/>
      <c r="U33" s="255"/>
      <c r="V33" s="254"/>
      <c r="W33" s="255"/>
      <c r="X33" s="255"/>
      <c r="Y33" s="256"/>
      <c r="Z33" s="257"/>
      <c r="AA33" s="257"/>
      <c r="AB33" s="256"/>
      <c r="AC33" s="257"/>
      <c r="AD33" s="259"/>
      <c r="AE33" s="39"/>
      <c r="AF33" s="37"/>
    </row>
    <row r="34" spans="2:34" s="2" customFormat="1" ht="24.6" customHeight="1" x14ac:dyDescent="0.2">
      <c r="B34" s="260">
        <v>45711</v>
      </c>
      <c r="C34" s="261"/>
      <c r="D34" s="262"/>
      <c r="E34" s="38">
        <f t="shared" si="0"/>
        <v>45711</v>
      </c>
      <c r="F34" s="264"/>
      <c r="G34" s="264"/>
      <c r="H34" s="264"/>
      <c r="I34" s="264"/>
      <c r="J34" s="264"/>
      <c r="K34" s="264"/>
      <c r="L34" s="264"/>
      <c r="M34" s="264"/>
      <c r="N34" s="264"/>
      <c r="O34" s="264"/>
      <c r="P34" s="264"/>
      <c r="Q34" s="264"/>
      <c r="S34" s="265"/>
      <c r="T34" s="266"/>
      <c r="U34" s="267"/>
      <c r="V34" s="265"/>
      <c r="W34" s="266"/>
      <c r="X34" s="267"/>
      <c r="Y34" s="265"/>
      <c r="Z34" s="266"/>
      <c r="AA34" s="267"/>
      <c r="AB34" s="265"/>
      <c r="AC34" s="266"/>
      <c r="AD34" s="267"/>
      <c r="AF34" s="37"/>
    </row>
    <row r="35" spans="2:34" s="2" customFormat="1" ht="22.2" customHeight="1" x14ac:dyDescent="0.2">
      <c r="B35" s="260">
        <v>45712</v>
      </c>
      <c r="C35" s="261"/>
      <c r="D35" s="262"/>
      <c r="E35" s="38">
        <f t="shared" si="0"/>
        <v>45712</v>
      </c>
      <c r="F35" s="264"/>
      <c r="G35" s="264"/>
      <c r="H35" s="264"/>
      <c r="I35" s="264"/>
      <c r="J35" s="264"/>
      <c r="K35" s="264"/>
      <c r="L35" s="264"/>
      <c r="M35" s="264"/>
      <c r="N35" s="268"/>
      <c r="O35" s="268"/>
      <c r="P35" s="268"/>
      <c r="Q35" s="268"/>
      <c r="S35" s="269" t="s">
        <v>248</v>
      </c>
      <c r="T35" s="269"/>
      <c r="U35" s="269"/>
      <c r="V35" s="269"/>
      <c r="W35" s="269"/>
      <c r="X35" s="269"/>
      <c r="Y35" s="269"/>
      <c r="Z35" s="269"/>
      <c r="AA35" s="269"/>
      <c r="AB35" s="269"/>
      <c r="AC35" s="269"/>
      <c r="AD35" s="269"/>
      <c r="AE35" s="269"/>
    </row>
    <row r="36" spans="2:34" s="2" customFormat="1" ht="12" customHeight="1" x14ac:dyDescent="0.2">
      <c r="B36" s="40"/>
      <c r="C36" s="37"/>
      <c r="D36" s="37"/>
      <c r="E36" s="41"/>
      <c r="F36" s="42"/>
      <c r="G36" s="42"/>
      <c r="H36" s="42"/>
      <c r="I36" s="42"/>
      <c r="J36" s="42"/>
      <c r="K36" s="42"/>
      <c r="L36" s="42"/>
      <c r="M36" s="42"/>
      <c r="N36" s="42"/>
      <c r="O36" s="42"/>
      <c r="P36" s="42"/>
      <c r="Q36" s="42"/>
      <c r="R36" s="43"/>
      <c r="S36" s="269"/>
      <c r="T36" s="269"/>
      <c r="U36" s="269"/>
      <c r="V36" s="269"/>
      <c r="W36" s="269"/>
      <c r="X36" s="269"/>
      <c r="Y36" s="269"/>
      <c r="Z36" s="269"/>
      <c r="AA36" s="269"/>
      <c r="AB36" s="269"/>
      <c r="AC36" s="269"/>
      <c r="AD36" s="269"/>
      <c r="AE36" s="269"/>
    </row>
    <row r="37" spans="2:34" s="2" customFormat="1" ht="24.9" customHeight="1" x14ac:dyDescent="0.2">
      <c r="B37" s="270" t="s">
        <v>50</v>
      </c>
      <c r="C37" s="271"/>
      <c r="D37" s="271"/>
      <c r="E37" s="271"/>
      <c r="F37" s="271"/>
      <c r="G37" s="272"/>
      <c r="H37" s="273"/>
      <c r="I37" s="274"/>
      <c r="J37" s="44"/>
      <c r="K37" s="45" t="s">
        <v>51</v>
      </c>
      <c r="L37" s="1" t="s">
        <v>52</v>
      </c>
      <c r="M37" s="39"/>
      <c r="N37" s="39"/>
      <c r="O37" s="39"/>
      <c r="P37" s="39"/>
      <c r="Q37" s="39"/>
      <c r="R37" s="39"/>
      <c r="S37" s="39"/>
      <c r="T37" s="39"/>
      <c r="U37" s="39"/>
      <c r="V37" s="39"/>
      <c r="W37" s="39"/>
      <c r="X37" s="39"/>
      <c r="Y37" s="39"/>
      <c r="Z37" s="39"/>
      <c r="AA37" s="39"/>
      <c r="AB37" s="39"/>
      <c r="AC37" s="39"/>
      <c r="AD37" s="39"/>
      <c r="AE37" s="39"/>
      <c r="AG37" s="46"/>
      <c r="AH37" s="47"/>
    </row>
    <row r="38" spans="2:34" s="2" customFormat="1" ht="18.600000000000001" customHeight="1" x14ac:dyDescent="0.2">
      <c r="B38" s="48" t="s">
        <v>53</v>
      </c>
      <c r="C38" s="49"/>
      <c r="D38" s="49"/>
      <c r="E38" s="49"/>
      <c r="F38" s="49"/>
      <c r="G38" s="49"/>
      <c r="H38" s="49"/>
      <c r="I38" s="49"/>
      <c r="J38" s="49"/>
      <c r="K38" s="50"/>
      <c r="M38" s="50"/>
      <c r="N38" s="50"/>
      <c r="O38" s="50"/>
      <c r="P38" s="50"/>
      <c r="T38" s="48"/>
      <c r="U38" s="275" t="s">
        <v>54</v>
      </c>
      <c r="V38" s="275"/>
      <c r="W38" s="275"/>
      <c r="X38" s="275"/>
      <c r="Y38" s="275"/>
      <c r="Z38" s="275"/>
    </row>
    <row r="39" spans="2:34" s="2" customFormat="1" ht="9.9" customHeight="1" x14ac:dyDescent="0.2">
      <c r="B39" s="49"/>
      <c r="C39" s="49"/>
      <c r="D39" s="49"/>
      <c r="E39" s="49"/>
      <c r="F39" s="49"/>
      <c r="G39" s="49"/>
      <c r="H39" s="49"/>
      <c r="I39" s="49"/>
      <c r="J39" s="49"/>
      <c r="K39" s="50"/>
      <c r="L39" s="50"/>
      <c r="M39" s="50"/>
      <c r="N39" s="50"/>
      <c r="O39" s="50"/>
      <c r="P39" s="50"/>
      <c r="Q39" s="50"/>
      <c r="R39" s="50"/>
      <c r="S39" s="51"/>
    </row>
    <row r="40" spans="2:34" s="2" customFormat="1" ht="20.100000000000001" customHeight="1" x14ac:dyDescent="0.2">
      <c r="B40" s="276" t="s">
        <v>55</v>
      </c>
      <c r="C40" s="276"/>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row>
    <row r="41" spans="2:34" s="2" customFormat="1" ht="24.9" customHeight="1" x14ac:dyDescent="0.2">
      <c r="B41" s="277" t="s">
        <v>56</v>
      </c>
      <c r="C41" s="277"/>
      <c r="D41" s="277"/>
      <c r="E41" s="277"/>
      <c r="F41" s="278" t="s">
        <v>57</v>
      </c>
      <c r="G41" s="278"/>
      <c r="H41" s="277" t="s">
        <v>58</v>
      </c>
      <c r="I41" s="277"/>
      <c r="J41" s="277"/>
      <c r="K41" s="278" t="s">
        <v>57</v>
      </c>
      <c r="L41" s="278"/>
      <c r="M41" s="277" t="s">
        <v>59</v>
      </c>
      <c r="N41" s="277"/>
      <c r="O41" s="277"/>
      <c r="P41" s="278" t="s">
        <v>57</v>
      </c>
      <c r="Q41" s="278"/>
      <c r="R41" s="279" t="s">
        <v>60</v>
      </c>
      <c r="S41" s="279"/>
      <c r="T41" s="279"/>
      <c r="U41" s="280"/>
      <c r="V41" s="280"/>
      <c r="W41" s="280"/>
      <c r="X41" s="280"/>
      <c r="Y41" s="280"/>
      <c r="Z41" s="280"/>
      <c r="AA41" s="281" t="s">
        <v>61</v>
      </c>
      <c r="AB41" s="281"/>
      <c r="AC41" s="282"/>
      <c r="AD41" s="282"/>
      <c r="AE41" s="282"/>
    </row>
    <row r="42" spans="2:34" s="2" customFormat="1" ht="24.9" customHeight="1" x14ac:dyDescent="0.2">
      <c r="B42" s="279" t="s">
        <v>62</v>
      </c>
      <c r="C42" s="279"/>
      <c r="D42" s="279"/>
      <c r="E42" s="279"/>
      <c r="F42" s="53"/>
      <c r="G42" s="54" t="s">
        <v>5</v>
      </c>
      <c r="H42" s="55"/>
      <c r="I42" s="54" t="s">
        <v>6</v>
      </c>
      <c r="J42" s="56"/>
      <c r="K42" s="285"/>
      <c r="L42" s="286"/>
      <c r="M42" s="287" t="s">
        <v>63</v>
      </c>
      <c r="N42" s="288"/>
      <c r="Q42" s="39" t="s">
        <v>64</v>
      </c>
    </row>
    <row r="43" spans="2:34" s="2" customFormat="1" ht="24.9" customHeight="1" x14ac:dyDescent="0.2">
      <c r="B43" s="279" t="s">
        <v>65</v>
      </c>
      <c r="C43" s="279"/>
      <c r="D43" s="279"/>
      <c r="E43" s="279"/>
      <c r="F43" s="53"/>
      <c r="G43" s="54" t="s">
        <v>5</v>
      </c>
      <c r="H43" s="55"/>
      <c r="I43" s="57" t="s">
        <v>6</v>
      </c>
      <c r="J43" s="56"/>
      <c r="K43" s="289"/>
      <c r="L43" s="289"/>
      <c r="M43" s="290" t="s">
        <v>63</v>
      </c>
      <c r="N43" s="287"/>
      <c r="P43" s="58"/>
      <c r="Q43" s="39"/>
      <c r="X43" s="59"/>
      <c r="Y43" s="59"/>
      <c r="Z43" s="59"/>
    </row>
    <row r="44" spans="2:34" s="2" customFormat="1" ht="11.4" customHeight="1" x14ac:dyDescent="0.2">
      <c r="Q44" s="52"/>
    </row>
    <row r="45" spans="2:34" s="2" customFormat="1" ht="20.100000000000001" customHeight="1" x14ac:dyDescent="0.2">
      <c r="B45" s="276" t="s">
        <v>66</v>
      </c>
      <c r="C45" s="276"/>
      <c r="D45" s="276"/>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row>
    <row r="46" spans="2:34" s="2" customFormat="1" ht="20.100000000000001" customHeight="1" x14ac:dyDescent="0.2">
      <c r="B46" s="291"/>
      <c r="C46" s="292"/>
      <c r="D46" s="292"/>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3"/>
    </row>
    <row r="47" spans="2:34" s="2" customFormat="1" ht="20.100000000000001" customHeight="1" x14ac:dyDescent="0.2">
      <c r="B47" s="294"/>
      <c r="C47" s="295"/>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5"/>
      <c r="AE47" s="296"/>
    </row>
    <row r="48" spans="2:34" s="2" customFormat="1" ht="20.100000000000001" customHeight="1" x14ac:dyDescent="0.2">
      <c r="B48" s="297"/>
      <c r="C48" s="298"/>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9"/>
    </row>
    <row r="49" spans="2:31" s="2" customFormat="1" ht="9.9" customHeight="1" x14ac:dyDescent="0.2">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row>
    <row r="50" spans="2:31" s="2" customFormat="1" ht="20.100000000000001" customHeight="1" x14ac:dyDescent="0.2">
      <c r="B50" s="276" t="s">
        <v>67</v>
      </c>
      <c r="C50" s="276"/>
      <c r="D50" s="276"/>
      <c r="E50" s="276"/>
      <c r="F50" s="276"/>
      <c r="G50" s="276"/>
      <c r="H50" s="276"/>
      <c r="I50" s="276"/>
      <c r="J50" s="276"/>
      <c r="K50" s="276"/>
      <c r="L50" s="276"/>
      <c r="M50" s="276"/>
    </row>
    <row r="51" spans="2:31" s="61" customFormat="1" ht="20.100000000000001" customHeight="1" x14ac:dyDescent="0.2">
      <c r="B51" s="283" t="s">
        <v>68</v>
      </c>
      <c r="C51" s="283"/>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row>
    <row r="52" spans="2:31" s="61" customFormat="1" ht="20.100000000000001" customHeight="1" x14ac:dyDescent="0.2">
      <c r="B52" s="283" t="s">
        <v>69</v>
      </c>
      <c r="C52" s="283"/>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row>
    <row r="53" spans="2:31" ht="20.100000000000001" customHeight="1" x14ac:dyDescent="0.2">
      <c r="B53" s="284" t="s">
        <v>70</v>
      </c>
      <c r="C53" s="284"/>
      <c r="D53" s="284"/>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row>
    <row r="54" spans="2:31" ht="3" customHeight="1" x14ac:dyDescent="0.2"/>
  </sheetData>
  <mergeCells count="149">
    <mergeCell ref="B51:AE51"/>
    <mergeCell ref="B52:AE52"/>
    <mergeCell ref="B53:AE53"/>
    <mergeCell ref="B42:E42"/>
    <mergeCell ref="K42:L42"/>
    <mergeCell ref="M42:N42"/>
    <mergeCell ref="B43:E43"/>
    <mergeCell ref="K43:L43"/>
    <mergeCell ref="M43:N43"/>
    <mergeCell ref="B45:AE45"/>
    <mergeCell ref="B46:AE48"/>
    <mergeCell ref="B50:M50"/>
    <mergeCell ref="B37:G37"/>
    <mergeCell ref="H37:I37"/>
    <mergeCell ref="U38:Z38"/>
    <mergeCell ref="B40:AE40"/>
    <mergeCell ref="B41:E41"/>
    <mergeCell ref="F41:G41"/>
    <mergeCell ref="H41:J41"/>
    <mergeCell ref="K41:L41"/>
    <mergeCell ref="M41:O41"/>
    <mergeCell ref="P41:Q41"/>
    <mergeCell ref="R41:T41"/>
    <mergeCell ref="U41:Z41"/>
    <mergeCell ref="AA41:AB41"/>
    <mergeCell ref="AC41:AE41"/>
    <mergeCell ref="B34:D34"/>
    <mergeCell ref="F34:I34"/>
    <mergeCell ref="J34:M34"/>
    <mergeCell ref="N34:Q34"/>
    <mergeCell ref="S34:U34"/>
    <mergeCell ref="V34:X34"/>
    <mergeCell ref="Y34:AA34"/>
    <mergeCell ref="AB34:AD34"/>
    <mergeCell ref="B35:D35"/>
    <mergeCell ref="F35:I35"/>
    <mergeCell ref="J35:M35"/>
    <mergeCell ref="N35:Q35"/>
    <mergeCell ref="S35:AE36"/>
    <mergeCell ref="B28:AE28"/>
    <mergeCell ref="B30:AE30"/>
    <mergeCell ref="B31:E32"/>
    <mergeCell ref="F31:I31"/>
    <mergeCell ref="J31:M31"/>
    <mergeCell ref="N31:Q31"/>
    <mergeCell ref="S31:AD31"/>
    <mergeCell ref="F32:I32"/>
    <mergeCell ref="J32:M32"/>
    <mergeCell ref="N32:Q32"/>
    <mergeCell ref="S32:U33"/>
    <mergeCell ref="V32:X33"/>
    <mergeCell ref="Y32:AA33"/>
    <mergeCell ref="AB32:AD33"/>
    <mergeCell ref="B33:D33"/>
    <mergeCell ref="F33:I33"/>
    <mergeCell ref="J33:M33"/>
    <mergeCell ref="N33:Q33"/>
    <mergeCell ref="B26:D27"/>
    <mergeCell ref="E26:E27"/>
    <mergeCell ref="F26:G26"/>
    <mergeCell ref="H26:P26"/>
    <mergeCell ref="Q26:Y26"/>
    <mergeCell ref="Z26:AE26"/>
    <mergeCell ref="F27:G27"/>
    <mergeCell ref="I27:J27"/>
    <mergeCell ref="M27:N27"/>
    <mergeCell ref="O27:P27"/>
    <mergeCell ref="R27:S27"/>
    <mergeCell ref="V27:W27"/>
    <mergeCell ref="X27:Y27"/>
    <mergeCell ref="B21:AE21"/>
    <mergeCell ref="B23:AE23"/>
    <mergeCell ref="B24:D25"/>
    <mergeCell ref="E24:E25"/>
    <mergeCell ref="F24:G24"/>
    <mergeCell ref="H24:P24"/>
    <mergeCell ref="Q24:Y24"/>
    <mergeCell ref="Z24:AE24"/>
    <mergeCell ref="F25:G25"/>
    <mergeCell ref="I25:J25"/>
    <mergeCell ref="M25:N25"/>
    <mergeCell ref="O25:P25"/>
    <mergeCell ref="R25:S25"/>
    <mergeCell ref="V25:W25"/>
    <mergeCell ref="X25:Y25"/>
    <mergeCell ref="B19:D20"/>
    <mergeCell ref="E19:E20"/>
    <mergeCell ref="F19:G19"/>
    <mergeCell ref="H19:P19"/>
    <mergeCell ref="Q19:Y19"/>
    <mergeCell ref="Z19:AE19"/>
    <mergeCell ref="F20:G20"/>
    <mergeCell ref="I20:J20"/>
    <mergeCell ref="M20:N20"/>
    <mergeCell ref="O20:P20"/>
    <mergeCell ref="R20:S20"/>
    <mergeCell ref="V20:W20"/>
    <mergeCell ref="X20:Y20"/>
    <mergeCell ref="B16:AE16"/>
    <mergeCell ref="B17:D18"/>
    <mergeCell ref="E17:E18"/>
    <mergeCell ref="F17:G17"/>
    <mergeCell ref="H17:P17"/>
    <mergeCell ref="Q17:Y17"/>
    <mergeCell ref="Z17:AE17"/>
    <mergeCell ref="F18:G18"/>
    <mergeCell ref="I18:J18"/>
    <mergeCell ref="M18:N18"/>
    <mergeCell ref="O18:P18"/>
    <mergeCell ref="R18:S18"/>
    <mergeCell ref="V18:W18"/>
    <mergeCell ref="X18:Y18"/>
    <mergeCell ref="B12:D13"/>
    <mergeCell ref="E12:E13"/>
    <mergeCell ref="F12:G12"/>
    <mergeCell ref="H12:M12"/>
    <mergeCell ref="N12:S12"/>
    <mergeCell ref="T12:Y12"/>
    <mergeCell ref="Z12:AE12"/>
    <mergeCell ref="F13:G13"/>
    <mergeCell ref="B14:AE14"/>
    <mergeCell ref="B6:D6"/>
    <mergeCell ref="F6:I6"/>
    <mergeCell ref="J6:U6"/>
    <mergeCell ref="V6:X6"/>
    <mergeCell ref="Y6:AE6"/>
    <mergeCell ref="B8:AB8"/>
    <mergeCell ref="B9:AE9"/>
    <mergeCell ref="B10:D11"/>
    <mergeCell ref="E10:E11"/>
    <mergeCell ref="F10:G10"/>
    <mergeCell ref="H10:M10"/>
    <mergeCell ref="N10:S10"/>
    <mergeCell ref="T10:Y10"/>
    <mergeCell ref="Z10:AE10"/>
    <mergeCell ref="F11:G11"/>
    <mergeCell ref="B1:AE1"/>
    <mergeCell ref="B2:AE2"/>
    <mergeCell ref="D3:P3"/>
    <mergeCell ref="B4:E4"/>
    <mergeCell ref="F4:G4"/>
    <mergeCell ref="O4:P4"/>
    <mergeCell ref="Q4:T4"/>
    <mergeCell ref="B5:D5"/>
    <mergeCell ref="E5:K5"/>
    <mergeCell ref="L5:N5"/>
    <mergeCell ref="O5:U5"/>
    <mergeCell ref="V5:X5"/>
    <mergeCell ref="Y5:AE5"/>
  </mergeCells>
  <phoneticPr fontId="46"/>
  <dataValidations count="1">
    <dataValidation type="list" allowBlank="1" showInputMessage="1" showErrorMessage="1" sqref="H37" xr:uid="{00F6009C-0073-441A-9438-00A100D3007D}">
      <formula1>"有,無"</formula1>
    </dataValidation>
  </dataValidations>
  <hyperlinks>
    <hyperlink ref="U38:Z38" location="アレルギー表!A1" display="アレルギー調査票はこちら" xr:uid="{00000000-0004-0000-0000-000000000000}"/>
  </hyperlinks>
  <printOptions horizontalCentered="1" verticalCentered="1"/>
  <pageMargins left="3.937007874015748E-2" right="0" top="0" bottom="0" header="0" footer="0"/>
  <pageSetup paperSize="9" scale="75"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U88"/>
  <sheetViews>
    <sheetView view="pageBreakPreview" topLeftCell="A40" workbookViewId="0">
      <selection activeCell="BD59" sqref="BD59"/>
    </sheetView>
  </sheetViews>
  <sheetFormatPr defaultColWidth="8.88671875" defaultRowHeight="13.2" x14ac:dyDescent="0.2"/>
  <cols>
    <col min="1" max="1" width="1.109375" style="63" customWidth="1"/>
    <col min="2" max="18" width="2.109375" style="63" customWidth="1"/>
    <col min="19" max="19" width="2" style="63" customWidth="1"/>
    <col min="20" max="26" width="2.109375" style="63" customWidth="1"/>
    <col min="27" max="28" width="3" style="63" customWidth="1"/>
    <col min="29" max="29" width="3.109375" style="63" customWidth="1"/>
    <col min="30" max="46" width="2.109375" style="63" customWidth="1"/>
    <col min="47" max="47" width="1.109375" style="63" customWidth="1"/>
    <col min="48" max="50" width="11.109375" style="62" hidden="1" customWidth="1"/>
    <col min="51" max="52" width="12" style="62" customWidth="1"/>
    <col min="53" max="53" width="12" style="64" customWidth="1"/>
    <col min="54" max="58" width="12" style="62" customWidth="1"/>
    <col min="59" max="59" width="2.109375" style="62" customWidth="1"/>
    <col min="60" max="79" width="1.88671875" style="62" customWidth="1"/>
    <col min="80" max="125" width="2.44140625" style="62" customWidth="1"/>
    <col min="126" max="16384" width="8.88671875" style="62"/>
  </cols>
  <sheetData>
    <row r="1" spans="2:57" ht="3" customHeight="1" x14ac:dyDescent="0.2"/>
    <row r="2" spans="2:57" ht="19.5" customHeight="1" x14ac:dyDescent="0.2">
      <c r="B2" s="313" t="s">
        <v>71</v>
      </c>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65"/>
      <c r="AE2" s="315" t="s">
        <v>72</v>
      </c>
      <c r="AF2" s="315"/>
      <c r="AG2" s="315"/>
      <c r="AH2" s="316"/>
      <c r="AI2" s="316"/>
      <c r="AJ2" s="316"/>
      <c r="AK2" s="316"/>
      <c r="AL2" s="316"/>
      <c r="AM2" s="316"/>
      <c r="AN2" s="316"/>
      <c r="AO2" s="316"/>
      <c r="AP2" s="316"/>
      <c r="AQ2" s="316"/>
      <c r="AR2" s="316"/>
      <c r="AS2" s="316"/>
      <c r="AT2" s="316"/>
      <c r="AU2" s="66"/>
      <c r="AV2" s="67"/>
    </row>
    <row r="3" spans="2:57" ht="21" customHeight="1" x14ac:dyDescent="0.2">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65"/>
      <c r="AE3" s="317" t="s">
        <v>73</v>
      </c>
      <c r="AF3" s="317"/>
      <c r="AG3" s="317"/>
      <c r="AH3" s="318"/>
      <c r="AI3" s="318"/>
      <c r="AJ3" s="318"/>
      <c r="AK3" s="318"/>
      <c r="AL3" s="318"/>
      <c r="AM3" s="318"/>
      <c r="AN3" s="318"/>
      <c r="AO3" s="318"/>
      <c r="AP3" s="318"/>
      <c r="AQ3" s="318"/>
      <c r="AR3" s="318"/>
      <c r="AS3" s="318"/>
      <c r="AT3" s="318"/>
      <c r="AU3" s="66"/>
      <c r="AV3" s="67"/>
    </row>
    <row r="4" spans="2:57" ht="19.5" customHeight="1" x14ac:dyDescent="0.2">
      <c r="B4" s="319" t="s">
        <v>74</v>
      </c>
      <c r="C4" s="320"/>
      <c r="D4" s="320"/>
      <c r="E4" s="320"/>
      <c r="F4" s="320"/>
      <c r="G4" s="320"/>
      <c r="H4" s="320"/>
      <c r="I4" s="320"/>
      <c r="J4" s="320"/>
      <c r="K4" s="320"/>
      <c r="L4" s="320"/>
      <c r="M4" s="320"/>
      <c r="N4" s="320"/>
      <c r="O4" s="320"/>
      <c r="P4" s="320"/>
      <c r="Q4" s="321" t="s">
        <v>75</v>
      </c>
      <c r="R4" s="322"/>
      <c r="S4" s="322"/>
      <c r="T4" s="322"/>
      <c r="U4" s="322"/>
      <c r="V4" s="321" t="s">
        <v>76</v>
      </c>
      <c r="W4" s="322"/>
      <c r="X4" s="322"/>
      <c r="Y4" s="322"/>
      <c r="Z4" s="323"/>
      <c r="AA4" s="324" t="s">
        <v>77</v>
      </c>
      <c r="AB4" s="325"/>
      <c r="AC4" s="325"/>
      <c r="AD4" s="325"/>
      <c r="AE4" s="325"/>
      <c r="AF4" s="325"/>
      <c r="AG4" s="325"/>
      <c r="AH4" s="325"/>
      <c r="AI4" s="325"/>
      <c r="AJ4" s="325"/>
      <c r="AK4" s="325"/>
      <c r="AL4" s="325"/>
      <c r="AM4" s="325"/>
      <c r="AN4" s="325"/>
      <c r="AO4" s="325"/>
      <c r="AP4" s="325"/>
      <c r="AQ4" s="325"/>
      <c r="AR4" s="325"/>
      <c r="AS4" s="325"/>
      <c r="AT4" s="326"/>
      <c r="AU4" s="66"/>
      <c r="AV4" s="67"/>
    </row>
    <row r="5" spans="2:57" ht="19.5" customHeight="1" x14ac:dyDescent="0.2">
      <c r="B5" s="339" t="s">
        <v>78</v>
      </c>
      <c r="C5" s="340"/>
      <c r="D5" s="340"/>
      <c r="E5" s="340"/>
      <c r="F5" s="341"/>
      <c r="G5" s="342"/>
      <c r="H5" s="343"/>
      <c r="I5" s="343"/>
      <c r="J5" s="343"/>
      <c r="K5" s="343"/>
      <c r="L5" s="343"/>
      <c r="M5" s="343"/>
      <c r="N5" s="343"/>
      <c r="O5" s="343"/>
      <c r="P5" s="343"/>
      <c r="Q5" s="344"/>
      <c r="R5" s="345"/>
      <c r="S5" s="345"/>
      <c r="T5" s="345"/>
      <c r="U5" s="347" t="s">
        <v>79</v>
      </c>
      <c r="V5" s="349"/>
      <c r="W5" s="349"/>
      <c r="X5" s="349"/>
      <c r="Y5" s="349"/>
      <c r="Z5" s="347" t="s">
        <v>79</v>
      </c>
      <c r="AA5" s="300" t="s">
        <v>80</v>
      </c>
      <c r="AB5" s="301"/>
      <c r="AC5" s="301"/>
      <c r="AD5" s="301"/>
      <c r="AE5" s="301"/>
      <c r="AF5" s="301"/>
      <c r="AG5" s="301"/>
      <c r="AH5" s="301"/>
      <c r="AI5" s="301"/>
      <c r="AJ5" s="301"/>
      <c r="AK5" s="301"/>
      <c r="AL5" s="301"/>
      <c r="AM5" s="301"/>
      <c r="AN5" s="301"/>
      <c r="AO5" s="301"/>
      <c r="AP5" s="301"/>
      <c r="AQ5" s="301"/>
      <c r="AR5" s="301"/>
      <c r="AS5" s="301"/>
      <c r="AT5" s="302"/>
      <c r="AU5" s="66"/>
      <c r="AV5" s="67"/>
    </row>
    <row r="6" spans="2:57" ht="19.5" customHeight="1" x14ac:dyDescent="0.2">
      <c r="B6" s="303" t="s">
        <v>81</v>
      </c>
      <c r="C6" s="304"/>
      <c r="D6" s="304"/>
      <c r="E6" s="304"/>
      <c r="F6" s="305"/>
      <c r="G6" s="306"/>
      <c r="H6" s="307"/>
      <c r="I6" s="307"/>
      <c r="J6" s="307"/>
      <c r="K6" s="307"/>
      <c r="L6" s="307"/>
      <c r="M6" s="307"/>
      <c r="N6" s="307"/>
      <c r="O6" s="307"/>
      <c r="P6" s="307"/>
      <c r="Q6" s="346"/>
      <c r="R6" s="346"/>
      <c r="S6" s="346"/>
      <c r="T6" s="346"/>
      <c r="U6" s="348"/>
      <c r="V6" s="350"/>
      <c r="W6" s="350"/>
      <c r="X6" s="350"/>
      <c r="Y6" s="350"/>
      <c r="Z6" s="348"/>
      <c r="AA6" s="308" t="s">
        <v>82</v>
      </c>
      <c r="AB6" s="309"/>
      <c r="AC6" s="309"/>
      <c r="AD6" s="309"/>
      <c r="AE6" s="310"/>
      <c r="AF6" s="311"/>
      <c r="AG6" s="311"/>
      <c r="AH6" s="311"/>
      <c r="AI6" s="311"/>
      <c r="AJ6" s="311"/>
      <c r="AK6" s="311"/>
      <c r="AL6" s="311"/>
      <c r="AM6" s="311"/>
      <c r="AN6" s="311"/>
      <c r="AO6" s="311"/>
      <c r="AP6" s="311"/>
      <c r="AQ6" s="311"/>
      <c r="AR6" s="311"/>
      <c r="AS6" s="311"/>
      <c r="AT6" s="312"/>
      <c r="AU6" s="66"/>
      <c r="AV6" s="67"/>
    </row>
    <row r="7" spans="2:57" ht="19.5" customHeight="1" x14ac:dyDescent="0.2">
      <c r="B7" s="401" t="s">
        <v>83</v>
      </c>
      <c r="C7" s="402"/>
      <c r="D7" s="402"/>
      <c r="E7" s="402"/>
      <c r="F7" s="403"/>
      <c r="G7" s="407" t="s">
        <v>84</v>
      </c>
      <c r="H7" s="331"/>
      <c r="I7" s="331"/>
      <c r="J7" s="331"/>
      <c r="K7" s="327">
        <f>DATE(2025,宿泊・食事申込書!I4,宿泊・食事申込書!K4)</f>
        <v>45626</v>
      </c>
      <c r="L7" s="327"/>
      <c r="M7" s="327"/>
      <c r="N7" s="329">
        <f>K7</f>
        <v>45626</v>
      </c>
      <c r="O7" s="329"/>
      <c r="P7" s="331" t="s">
        <v>8</v>
      </c>
      <c r="Q7" s="327">
        <f>DATE(2025,宿泊・食事申込書!U4,宿泊・食事申込書!W4)</f>
        <v>45626</v>
      </c>
      <c r="R7" s="327"/>
      <c r="S7" s="327"/>
      <c r="T7" s="329">
        <f>Q7</f>
        <v>45626</v>
      </c>
      <c r="U7" s="329"/>
      <c r="V7" s="69"/>
      <c r="W7" s="333">
        <f>Q7-K7</f>
        <v>0</v>
      </c>
      <c r="X7" s="333"/>
      <c r="Y7" s="335" t="s">
        <v>10</v>
      </c>
      <c r="Z7" s="336"/>
      <c r="AA7" s="351" t="s">
        <v>85</v>
      </c>
      <c r="AB7" s="352"/>
      <c r="AC7" s="352"/>
      <c r="AD7" s="352"/>
      <c r="AE7" s="353"/>
      <c r="AF7" s="311"/>
      <c r="AG7" s="311"/>
      <c r="AH7" s="311"/>
      <c r="AI7" s="311"/>
      <c r="AJ7" s="311"/>
      <c r="AK7" s="311"/>
      <c r="AL7" s="311"/>
      <c r="AM7" s="311"/>
      <c r="AN7" s="311"/>
      <c r="AO7" s="311"/>
      <c r="AP7" s="311"/>
      <c r="AQ7" s="311"/>
      <c r="AR7" s="311"/>
      <c r="AS7" s="311"/>
      <c r="AT7" s="312"/>
      <c r="AU7" s="66"/>
      <c r="AV7" s="67"/>
    </row>
    <row r="8" spans="2:57" ht="19.5" customHeight="1" x14ac:dyDescent="0.2">
      <c r="B8" s="404"/>
      <c r="C8" s="405"/>
      <c r="D8" s="405"/>
      <c r="E8" s="405"/>
      <c r="F8" s="406"/>
      <c r="G8" s="408"/>
      <c r="H8" s="332"/>
      <c r="I8" s="332"/>
      <c r="J8" s="332"/>
      <c r="K8" s="328"/>
      <c r="L8" s="328"/>
      <c r="M8" s="328"/>
      <c r="N8" s="330"/>
      <c r="O8" s="330"/>
      <c r="P8" s="332"/>
      <c r="Q8" s="328"/>
      <c r="R8" s="328"/>
      <c r="S8" s="328"/>
      <c r="T8" s="330"/>
      <c r="U8" s="330"/>
      <c r="V8" s="70"/>
      <c r="W8" s="334"/>
      <c r="X8" s="334"/>
      <c r="Y8" s="337"/>
      <c r="Z8" s="338"/>
      <c r="AA8" s="354"/>
      <c r="AB8" s="355"/>
      <c r="AC8" s="355"/>
      <c r="AD8" s="355"/>
      <c r="AE8" s="355"/>
      <c r="AF8" s="355"/>
      <c r="AG8" s="355"/>
      <c r="AH8" s="355"/>
      <c r="AI8" s="355"/>
      <c r="AJ8" s="355"/>
      <c r="AK8" s="355"/>
      <c r="AL8" s="355"/>
      <c r="AM8" s="355"/>
      <c r="AN8" s="355"/>
      <c r="AO8" s="355"/>
      <c r="AP8" s="355"/>
      <c r="AQ8" s="355"/>
      <c r="AR8" s="355"/>
      <c r="AS8" s="355"/>
      <c r="AT8" s="356"/>
      <c r="AU8" s="66"/>
      <c r="AV8" s="67"/>
    </row>
    <row r="9" spans="2:57" ht="19.5" customHeight="1" x14ac:dyDescent="0.2">
      <c r="B9" s="357" t="s">
        <v>86</v>
      </c>
      <c r="C9" s="358"/>
      <c r="D9" s="358"/>
      <c r="E9" s="358"/>
      <c r="F9" s="359"/>
      <c r="G9" s="366" t="s">
        <v>87</v>
      </c>
      <c r="H9" s="367"/>
      <c r="I9" s="367"/>
      <c r="J9" s="367"/>
      <c r="K9" s="367"/>
      <c r="L9" s="367"/>
      <c r="M9" s="367"/>
      <c r="N9" s="367"/>
      <c r="O9" s="367"/>
      <c r="P9" s="367"/>
      <c r="Q9" s="367"/>
      <c r="R9" s="367"/>
      <c r="S9" s="367"/>
      <c r="T9" s="367"/>
      <c r="U9" s="367"/>
      <c r="V9" s="367"/>
      <c r="W9" s="367"/>
      <c r="X9" s="367"/>
      <c r="Y9" s="367"/>
      <c r="Z9" s="368"/>
      <c r="AA9" s="369" t="s">
        <v>88</v>
      </c>
      <c r="AB9" s="370"/>
      <c r="AC9" s="371"/>
      <c r="AD9" s="331" t="s">
        <v>89</v>
      </c>
      <c r="AE9" s="331"/>
      <c r="AF9" s="331"/>
      <c r="AG9" s="378"/>
      <c r="AH9" s="378"/>
      <c r="AI9" s="378"/>
      <c r="AJ9" s="378"/>
      <c r="AK9" s="378"/>
      <c r="AL9" s="378"/>
      <c r="AM9" s="378"/>
      <c r="AN9" s="378"/>
      <c r="AO9" s="378"/>
      <c r="AP9" s="378"/>
      <c r="AQ9" s="378"/>
      <c r="AR9" s="378"/>
      <c r="AS9" s="378"/>
      <c r="AT9" s="379"/>
      <c r="AU9" s="66"/>
      <c r="AV9" s="67"/>
    </row>
    <row r="10" spans="2:57" ht="19.5" customHeight="1" x14ac:dyDescent="0.2">
      <c r="B10" s="360"/>
      <c r="C10" s="361"/>
      <c r="D10" s="361"/>
      <c r="E10" s="361"/>
      <c r="F10" s="362"/>
      <c r="G10" s="380">
        <f>宿泊・食事申込書!E5</f>
        <v>0</v>
      </c>
      <c r="H10" s="381"/>
      <c r="I10" s="381"/>
      <c r="J10" s="381"/>
      <c r="K10" s="381"/>
      <c r="L10" s="381"/>
      <c r="M10" s="381"/>
      <c r="N10" s="381"/>
      <c r="O10" s="381"/>
      <c r="P10" s="381"/>
      <c r="Q10" s="381"/>
      <c r="R10" s="381"/>
      <c r="S10" s="381"/>
      <c r="T10" s="381"/>
      <c r="U10" s="381"/>
      <c r="V10" s="381"/>
      <c r="W10" s="381"/>
      <c r="X10" s="381"/>
      <c r="Y10" s="381"/>
      <c r="Z10" s="381"/>
      <c r="AA10" s="372"/>
      <c r="AB10" s="373"/>
      <c r="AC10" s="374"/>
      <c r="AD10" s="352" t="s">
        <v>90</v>
      </c>
      <c r="AE10" s="352"/>
      <c r="AF10" s="352"/>
      <c r="AG10" s="384"/>
      <c r="AH10" s="385"/>
      <c r="AI10" s="385"/>
      <c r="AJ10" s="385"/>
      <c r="AK10" s="385"/>
      <c r="AL10" s="385"/>
      <c r="AM10" s="385"/>
      <c r="AN10" s="385"/>
      <c r="AO10" s="385"/>
      <c r="AP10" s="385"/>
      <c r="AQ10" s="385"/>
      <c r="AR10" s="385"/>
      <c r="AS10" s="385"/>
      <c r="AT10" s="386"/>
      <c r="AU10" s="66"/>
      <c r="AV10" s="67"/>
    </row>
    <row r="11" spans="2:57" ht="19.5" customHeight="1" x14ac:dyDescent="0.2">
      <c r="B11" s="363"/>
      <c r="C11" s="364"/>
      <c r="D11" s="364"/>
      <c r="E11" s="364"/>
      <c r="F11" s="365"/>
      <c r="G11" s="382"/>
      <c r="H11" s="383"/>
      <c r="I11" s="383"/>
      <c r="J11" s="383"/>
      <c r="K11" s="383"/>
      <c r="L11" s="383"/>
      <c r="M11" s="383"/>
      <c r="N11" s="383"/>
      <c r="O11" s="383"/>
      <c r="P11" s="383"/>
      <c r="Q11" s="383"/>
      <c r="R11" s="383"/>
      <c r="S11" s="383"/>
      <c r="T11" s="383"/>
      <c r="U11" s="383"/>
      <c r="V11" s="383"/>
      <c r="W11" s="383"/>
      <c r="X11" s="383"/>
      <c r="Y11" s="383"/>
      <c r="Z11" s="383"/>
      <c r="AA11" s="372"/>
      <c r="AB11" s="373"/>
      <c r="AC11" s="374"/>
      <c r="AD11" s="387"/>
      <c r="AE11" s="387"/>
      <c r="AF11" s="387"/>
      <c r="AG11" s="387"/>
      <c r="AH11" s="387"/>
      <c r="AI11" s="387"/>
      <c r="AJ11" s="387"/>
      <c r="AK11" s="387"/>
      <c r="AL11" s="387"/>
      <c r="AM11" s="387"/>
      <c r="AN11" s="387"/>
      <c r="AO11" s="387"/>
      <c r="AP11" s="387"/>
      <c r="AQ11" s="387"/>
      <c r="AR11" s="387"/>
      <c r="AS11" s="387"/>
      <c r="AT11" s="388"/>
      <c r="AU11" s="66"/>
      <c r="AV11" s="67"/>
    </row>
    <row r="12" spans="2:57" ht="19.5" customHeight="1" x14ac:dyDescent="0.2">
      <c r="B12" s="360" t="s">
        <v>14</v>
      </c>
      <c r="C12" s="361"/>
      <c r="D12" s="361"/>
      <c r="E12" s="361"/>
      <c r="F12" s="362"/>
      <c r="G12" s="389" t="s">
        <v>15</v>
      </c>
      <c r="H12" s="390"/>
      <c r="I12" s="391">
        <f>宿泊・食事申込書!F6</f>
        <v>0</v>
      </c>
      <c r="J12" s="391"/>
      <c r="K12" s="391"/>
      <c r="L12" s="391"/>
      <c r="M12" s="391"/>
      <c r="N12" s="391"/>
      <c r="O12" s="391"/>
      <c r="P12" s="391"/>
      <c r="Q12" s="391"/>
      <c r="R12" s="391"/>
      <c r="S12" s="391"/>
      <c r="T12" s="391"/>
      <c r="U12" s="391"/>
      <c r="V12" s="391"/>
      <c r="W12" s="391"/>
      <c r="X12" s="391"/>
      <c r="Y12" s="391"/>
      <c r="Z12" s="392"/>
      <c r="AA12" s="372"/>
      <c r="AB12" s="373"/>
      <c r="AC12" s="374"/>
      <c r="AD12" s="387"/>
      <c r="AE12" s="387"/>
      <c r="AF12" s="387"/>
      <c r="AG12" s="387"/>
      <c r="AH12" s="387"/>
      <c r="AI12" s="387"/>
      <c r="AJ12" s="387"/>
      <c r="AK12" s="387"/>
      <c r="AL12" s="387"/>
      <c r="AM12" s="387"/>
      <c r="AN12" s="387"/>
      <c r="AO12" s="387"/>
      <c r="AP12" s="387"/>
      <c r="AQ12" s="387"/>
      <c r="AR12" s="387"/>
      <c r="AS12" s="387"/>
      <c r="AT12" s="388"/>
      <c r="AU12" s="66"/>
      <c r="AV12" s="67"/>
    </row>
    <row r="13" spans="2:57" ht="19.5" customHeight="1" x14ac:dyDescent="0.2">
      <c r="B13" s="363"/>
      <c r="C13" s="364"/>
      <c r="D13" s="364"/>
      <c r="E13" s="364"/>
      <c r="F13" s="365"/>
      <c r="G13" s="393">
        <f>宿泊・食事申込書!J6</f>
        <v>0</v>
      </c>
      <c r="H13" s="394"/>
      <c r="I13" s="394"/>
      <c r="J13" s="394"/>
      <c r="K13" s="394"/>
      <c r="L13" s="394"/>
      <c r="M13" s="394"/>
      <c r="N13" s="394"/>
      <c r="O13" s="394"/>
      <c r="P13" s="394"/>
      <c r="Q13" s="394"/>
      <c r="R13" s="394"/>
      <c r="S13" s="394"/>
      <c r="T13" s="394"/>
      <c r="U13" s="394"/>
      <c r="V13" s="394"/>
      <c r="W13" s="394"/>
      <c r="X13" s="394"/>
      <c r="Y13" s="394"/>
      <c r="Z13" s="395"/>
      <c r="AA13" s="375"/>
      <c r="AB13" s="376"/>
      <c r="AC13" s="377"/>
      <c r="AD13" s="396"/>
      <c r="AE13" s="396"/>
      <c r="AF13" s="396"/>
      <c r="AG13" s="397"/>
      <c r="AH13" s="397"/>
      <c r="AI13" s="397"/>
      <c r="AJ13" s="71"/>
      <c r="AK13" s="398"/>
      <c r="AL13" s="398"/>
      <c r="AM13" s="398"/>
      <c r="AN13" s="71"/>
      <c r="AO13" s="399"/>
      <c r="AP13" s="396"/>
      <c r="AQ13" s="396"/>
      <c r="AR13" s="396"/>
      <c r="AS13" s="396"/>
      <c r="AT13" s="400"/>
      <c r="AU13" s="66"/>
      <c r="AV13" s="67"/>
    </row>
    <row r="14" spans="2:57" ht="19.5" customHeight="1" x14ac:dyDescent="0.2">
      <c r="B14" s="409" t="s">
        <v>91</v>
      </c>
      <c r="C14" s="410"/>
      <c r="D14" s="410"/>
      <c r="E14" s="410"/>
      <c r="F14" s="411"/>
      <c r="G14" s="412" t="s">
        <v>92</v>
      </c>
      <c r="H14" s="413"/>
      <c r="I14" s="414">
        <f>宿泊・食事申込書!O5</f>
        <v>0</v>
      </c>
      <c r="J14" s="415"/>
      <c r="K14" s="415"/>
      <c r="L14" s="415"/>
      <c r="M14" s="415"/>
      <c r="N14" s="415"/>
      <c r="O14" s="415"/>
      <c r="P14" s="415"/>
      <c r="Q14" s="412" t="s">
        <v>13</v>
      </c>
      <c r="R14" s="413"/>
      <c r="S14" s="416">
        <f>宿泊・食事申込書!Y5</f>
        <v>0</v>
      </c>
      <c r="T14" s="417"/>
      <c r="U14" s="417"/>
      <c r="V14" s="417"/>
      <c r="W14" s="417"/>
      <c r="X14" s="417"/>
      <c r="Y14" s="417"/>
      <c r="Z14" s="418"/>
      <c r="AA14" s="419" t="s">
        <v>93</v>
      </c>
      <c r="AB14" s="301"/>
      <c r="AC14" s="301"/>
      <c r="AD14" s="301"/>
      <c r="AE14" s="301"/>
      <c r="AF14" s="301"/>
      <c r="AG14" s="301"/>
      <c r="AH14" s="301"/>
      <c r="AI14" s="301"/>
      <c r="AJ14" s="301"/>
      <c r="AK14" s="301"/>
      <c r="AL14" s="301"/>
      <c r="AM14" s="301"/>
      <c r="AN14" s="301"/>
      <c r="AO14" s="301"/>
      <c r="AP14" s="301"/>
      <c r="AQ14" s="301"/>
      <c r="AR14" s="301"/>
      <c r="AS14" s="301"/>
      <c r="AT14" s="302"/>
      <c r="AU14" s="66"/>
      <c r="AV14" s="67"/>
    </row>
    <row r="15" spans="2:57" ht="19.5" customHeight="1" x14ac:dyDescent="0.2">
      <c r="B15" s="404"/>
      <c r="C15" s="405"/>
      <c r="D15" s="405"/>
      <c r="E15" s="405"/>
      <c r="F15" s="406"/>
      <c r="G15" s="420" t="s">
        <v>94</v>
      </c>
      <c r="H15" s="421"/>
      <c r="I15" s="422"/>
      <c r="J15" s="423"/>
      <c r="K15" s="423"/>
      <c r="L15" s="423"/>
      <c r="M15" s="423"/>
      <c r="N15" s="423"/>
      <c r="O15" s="423"/>
      <c r="P15" s="423"/>
      <c r="Q15" s="423"/>
      <c r="R15" s="423"/>
      <c r="S15" s="423"/>
      <c r="T15" s="423"/>
      <c r="U15" s="423"/>
      <c r="V15" s="423"/>
      <c r="W15" s="423"/>
      <c r="X15" s="423"/>
      <c r="Y15" s="423"/>
      <c r="Z15" s="424"/>
      <c r="AA15" s="425" t="s">
        <v>95</v>
      </c>
      <c r="AB15" s="426"/>
      <c r="AC15" s="427"/>
      <c r="AD15" s="428"/>
      <c r="AE15" s="428"/>
      <c r="AF15" s="428"/>
      <c r="AG15" s="428"/>
      <c r="AH15" s="428"/>
      <c r="AI15" s="428"/>
      <c r="AJ15" s="428"/>
      <c r="AK15" s="428"/>
      <c r="AL15" s="429" t="s">
        <v>96</v>
      </c>
      <c r="AM15" s="428"/>
      <c r="AN15" s="430"/>
      <c r="AO15" s="428"/>
      <c r="AP15" s="428"/>
      <c r="AQ15" s="428"/>
      <c r="AR15" s="428"/>
      <c r="AS15" s="428"/>
      <c r="AT15" s="431"/>
      <c r="AU15" s="66"/>
      <c r="AV15" s="67"/>
      <c r="BE15" s="72"/>
    </row>
    <row r="16" spans="2:57" ht="22.8" customHeight="1" x14ac:dyDescent="0.2">
      <c r="B16" s="433" t="s">
        <v>97</v>
      </c>
      <c r="C16" s="434"/>
      <c r="D16" s="434"/>
      <c r="E16" s="434"/>
      <c r="F16" s="435"/>
      <c r="G16" s="436"/>
      <c r="H16" s="437"/>
      <c r="I16" s="437"/>
      <c r="J16" s="437"/>
      <c r="K16" s="437"/>
      <c r="L16" s="437"/>
      <c r="M16" s="437"/>
      <c r="N16" s="437"/>
      <c r="O16" s="438"/>
      <c r="P16" s="439" t="s">
        <v>98</v>
      </c>
      <c r="Q16" s="440"/>
      <c r="R16" s="441"/>
      <c r="S16" s="442"/>
      <c r="T16" s="443"/>
      <c r="U16" s="443"/>
      <c r="V16" s="443"/>
      <c r="W16" s="443"/>
      <c r="X16" s="443"/>
      <c r="Y16" s="443"/>
      <c r="Z16" s="444"/>
      <c r="AA16" s="445" t="s">
        <v>99</v>
      </c>
      <c r="AB16" s="446"/>
      <c r="AC16" s="447"/>
      <c r="AD16" s="448" t="s">
        <v>15</v>
      </c>
      <c r="AE16" s="448"/>
      <c r="AF16" s="448"/>
      <c r="AG16" s="448"/>
      <c r="AH16" s="448"/>
      <c r="AI16" s="448"/>
      <c r="AJ16" s="448"/>
      <c r="AK16" s="448"/>
      <c r="AL16" s="448"/>
      <c r="AM16" s="448"/>
      <c r="AN16" s="448"/>
      <c r="AO16" s="448"/>
      <c r="AP16" s="448"/>
      <c r="AQ16" s="448"/>
      <c r="AR16" s="448"/>
      <c r="AS16" s="448"/>
      <c r="AT16" s="449"/>
      <c r="AU16" s="66"/>
      <c r="AV16" s="67"/>
      <c r="BE16" s="72"/>
    </row>
    <row r="17" spans="2:57" ht="24" customHeight="1" x14ac:dyDescent="0.2">
      <c r="B17" s="450" t="s">
        <v>100</v>
      </c>
      <c r="C17" s="451"/>
      <c r="D17" s="451"/>
      <c r="E17" s="451"/>
      <c r="F17" s="452"/>
      <c r="G17" s="453" t="str">
        <f>IF(宿泊・食事申込書!F42="","",(DATE(2025,宿泊・食事申込書!F42,宿泊・食事申込書!H42)))</f>
        <v/>
      </c>
      <c r="H17" s="454"/>
      <c r="I17" s="454"/>
      <c r="J17" s="454"/>
      <c r="K17" s="455" t="str">
        <f>IF(宿泊・食事申込書!K42="","",宿泊・食事申込書!K42)</f>
        <v/>
      </c>
      <c r="L17" s="455"/>
      <c r="M17" s="455"/>
      <c r="N17" s="455"/>
      <c r="O17" s="456"/>
      <c r="P17" s="457" t="s">
        <v>101</v>
      </c>
      <c r="Q17" s="458"/>
      <c r="R17" s="459"/>
      <c r="S17" s="453" t="str">
        <f>IF(宿泊・食事申込書!F43="","",(DATE(2025,宿泊・食事申込書!F43,宿泊・食事申込書!H43)))</f>
        <v/>
      </c>
      <c r="T17" s="454"/>
      <c r="U17" s="454"/>
      <c r="V17" s="454"/>
      <c r="W17" s="460" t="str">
        <f>IF(宿泊・食事申込書!K43="","",宿泊・食事申込書!K43)</f>
        <v/>
      </c>
      <c r="X17" s="460"/>
      <c r="Y17" s="460"/>
      <c r="Z17" s="461"/>
      <c r="AA17" s="462" t="s">
        <v>13</v>
      </c>
      <c r="AB17" s="463"/>
      <c r="AC17" s="464"/>
      <c r="AD17" s="465"/>
      <c r="AE17" s="465"/>
      <c r="AF17" s="465"/>
      <c r="AG17" s="465"/>
      <c r="AH17" s="465"/>
      <c r="AI17" s="465"/>
      <c r="AJ17" s="465"/>
      <c r="AK17" s="465"/>
      <c r="AL17" s="465"/>
      <c r="AM17" s="465"/>
      <c r="AN17" s="465"/>
      <c r="AO17" s="465"/>
      <c r="AP17" s="465"/>
      <c r="AQ17" s="465"/>
      <c r="AR17" s="465"/>
      <c r="AS17" s="465"/>
      <c r="AT17" s="466"/>
      <c r="AU17" s="66"/>
      <c r="AV17" s="67"/>
      <c r="BE17" s="72"/>
    </row>
    <row r="18" spans="2:57" ht="19.5" customHeight="1" x14ac:dyDescent="0.2">
      <c r="B18" s="470" t="s">
        <v>102</v>
      </c>
      <c r="C18" s="471"/>
      <c r="D18" s="471"/>
      <c r="E18" s="471"/>
      <c r="F18" s="471"/>
      <c r="G18" s="471"/>
      <c r="H18" s="471"/>
      <c r="I18" s="471"/>
      <c r="J18" s="471"/>
      <c r="K18" s="471"/>
      <c r="L18" s="471"/>
      <c r="M18" s="471"/>
      <c r="N18" s="471"/>
      <c r="O18" s="471"/>
      <c r="P18" s="471"/>
      <c r="Q18" s="471"/>
      <c r="R18" s="471"/>
      <c r="S18" s="471"/>
      <c r="T18" s="471"/>
      <c r="U18" s="471"/>
      <c r="V18" s="471"/>
      <c r="W18" s="471"/>
      <c r="X18" s="471"/>
      <c r="Y18" s="471"/>
      <c r="Z18" s="472"/>
      <c r="AA18" s="473" t="s">
        <v>103</v>
      </c>
      <c r="AB18" s="474"/>
      <c r="AC18" s="475"/>
      <c r="AD18" s="476" t="s">
        <v>104</v>
      </c>
      <c r="AE18" s="474"/>
      <c r="AF18" s="474"/>
      <c r="AG18" s="474"/>
      <c r="AH18" s="474"/>
      <c r="AI18" s="474"/>
      <c r="AJ18" s="474"/>
      <c r="AK18" s="475"/>
      <c r="AL18" s="476" t="s">
        <v>105</v>
      </c>
      <c r="AM18" s="474"/>
      <c r="AN18" s="474"/>
      <c r="AO18" s="474"/>
      <c r="AP18" s="475"/>
      <c r="AQ18" s="476" t="s">
        <v>106</v>
      </c>
      <c r="AR18" s="474"/>
      <c r="AS18" s="474"/>
      <c r="AT18" s="477"/>
      <c r="AU18" s="66"/>
      <c r="AV18" s="67"/>
      <c r="AZ18" s="62" t="s">
        <v>107</v>
      </c>
      <c r="BA18" s="62">
        <v>4840</v>
      </c>
      <c r="BB18" s="64">
        <f t="shared" ref="BB18:BB30" si="0">BA18+1100</f>
        <v>5940</v>
      </c>
      <c r="BE18" s="72" t="s">
        <v>108</v>
      </c>
    </row>
    <row r="19" spans="2:57" ht="19.5" customHeight="1" x14ac:dyDescent="0.2">
      <c r="B19" s="478" t="s">
        <v>103</v>
      </c>
      <c r="C19" s="479"/>
      <c r="D19" s="479"/>
      <c r="E19" s="484" t="s">
        <v>109</v>
      </c>
      <c r="F19" s="485"/>
      <c r="G19" s="485"/>
      <c r="H19" s="485"/>
      <c r="I19" s="485"/>
      <c r="J19" s="485"/>
      <c r="K19" s="485"/>
      <c r="L19" s="485"/>
      <c r="M19" s="485"/>
      <c r="N19" s="485"/>
      <c r="O19" s="485"/>
      <c r="P19" s="485"/>
      <c r="Q19" s="432" t="s">
        <v>110</v>
      </c>
      <c r="R19" s="432"/>
      <c r="S19" s="432"/>
      <c r="T19" s="432"/>
      <c r="U19" s="486" t="s">
        <v>111</v>
      </c>
      <c r="V19" s="487"/>
      <c r="W19" s="315" t="s">
        <v>112</v>
      </c>
      <c r="X19" s="315"/>
      <c r="Y19" s="315"/>
      <c r="Z19" s="488"/>
      <c r="AA19" s="490"/>
      <c r="AB19" s="491"/>
      <c r="AC19" s="73"/>
      <c r="AD19" s="492"/>
      <c r="AE19" s="493"/>
      <c r="AF19" s="493"/>
      <c r="AG19" s="493"/>
      <c r="AH19" s="493"/>
      <c r="AI19" s="493"/>
      <c r="AJ19" s="493"/>
      <c r="AK19" s="494"/>
      <c r="AL19" s="467" t="str">
        <f t="shared" ref="AL19:AL35" si="1">IF(AD19="","",IF(AC19="〇",_xlfn.XLOOKUP(AD19,$AZ$18:$AZ$35,$BB$18:$BB$35),IF(AC19="",_xlfn.XLOOKUP(AD19,$AZ$18:$AZ$35,$BA$18:$BA$35))))</f>
        <v/>
      </c>
      <c r="AM19" s="468"/>
      <c r="AN19" s="468"/>
      <c r="AO19" s="468"/>
      <c r="AP19" s="469"/>
      <c r="AQ19" s="495"/>
      <c r="AR19" s="496"/>
      <c r="AS19" s="496"/>
      <c r="AT19" s="497"/>
      <c r="AU19" s="74"/>
      <c r="AV19" s="67"/>
      <c r="AZ19" s="62" t="s">
        <v>113</v>
      </c>
      <c r="BA19" s="62">
        <v>4290</v>
      </c>
      <c r="BB19" s="64">
        <f t="shared" si="0"/>
        <v>5390</v>
      </c>
      <c r="BE19" s="75"/>
    </row>
    <row r="20" spans="2:57" ht="19.5" customHeight="1" x14ac:dyDescent="0.2">
      <c r="B20" s="480"/>
      <c r="C20" s="481"/>
      <c r="D20" s="481"/>
      <c r="E20" s="498" t="s">
        <v>114</v>
      </c>
      <c r="F20" s="498"/>
      <c r="G20" s="498"/>
      <c r="H20" s="498"/>
      <c r="I20" s="498" t="s">
        <v>115</v>
      </c>
      <c r="J20" s="498"/>
      <c r="K20" s="498"/>
      <c r="L20" s="498"/>
      <c r="M20" s="498" t="s">
        <v>116</v>
      </c>
      <c r="N20" s="498"/>
      <c r="O20" s="498"/>
      <c r="P20" s="498"/>
      <c r="Q20" s="499" t="s">
        <v>117</v>
      </c>
      <c r="R20" s="499"/>
      <c r="S20" s="499"/>
      <c r="T20" s="500"/>
      <c r="U20" s="486"/>
      <c r="V20" s="487"/>
      <c r="W20" s="315"/>
      <c r="X20" s="315"/>
      <c r="Y20" s="315"/>
      <c r="Z20" s="488"/>
      <c r="AA20" s="490"/>
      <c r="AB20" s="491"/>
      <c r="AC20" s="73"/>
      <c r="AD20" s="492"/>
      <c r="AE20" s="493"/>
      <c r="AF20" s="493"/>
      <c r="AG20" s="493"/>
      <c r="AH20" s="493"/>
      <c r="AI20" s="493"/>
      <c r="AJ20" s="493"/>
      <c r="AK20" s="494"/>
      <c r="AL20" s="467" t="str">
        <f t="shared" si="1"/>
        <v/>
      </c>
      <c r="AM20" s="468"/>
      <c r="AN20" s="468"/>
      <c r="AO20" s="468"/>
      <c r="AP20" s="469"/>
      <c r="AQ20" s="495"/>
      <c r="AR20" s="496"/>
      <c r="AS20" s="496"/>
      <c r="AT20" s="497"/>
      <c r="AU20" s="74"/>
      <c r="AV20" s="67"/>
      <c r="AZ20" s="62" t="s">
        <v>118</v>
      </c>
      <c r="BA20" s="62">
        <v>3520</v>
      </c>
      <c r="BB20" s="64">
        <f t="shared" si="0"/>
        <v>4620</v>
      </c>
      <c r="BE20" s="75"/>
    </row>
    <row r="21" spans="2:57" ht="19.5" customHeight="1" x14ac:dyDescent="0.2">
      <c r="B21" s="482"/>
      <c r="C21" s="483"/>
      <c r="D21" s="483"/>
      <c r="E21" s="432" t="s">
        <v>23</v>
      </c>
      <c r="F21" s="432"/>
      <c r="G21" s="432" t="s">
        <v>25</v>
      </c>
      <c r="H21" s="432"/>
      <c r="I21" s="432" t="s">
        <v>23</v>
      </c>
      <c r="J21" s="432"/>
      <c r="K21" s="432" t="s">
        <v>25</v>
      </c>
      <c r="L21" s="432"/>
      <c r="M21" s="432" t="s">
        <v>23</v>
      </c>
      <c r="N21" s="432"/>
      <c r="O21" s="432" t="s">
        <v>25</v>
      </c>
      <c r="P21" s="432"/>
      <c r="Q21" s="432" t="s">
        <v>23</v>
      </c>
      <c r="R21" s="432"/>
      <c r="S21" s="432" t="s">
        <v>25</v>
      </c>
      <c r="T21" s="432"/>
      <c r="U21" s="486"/>
      <c r="V21" s="487"/>
      <c r="W21" s="332"/>
      <c r="X21" s="332"/>
      <c r="Y21" s="332"/>
      <c r="Z21" s="489"/>
      <c r="AA21" s="490"/>
      <c r="AB21" s="491"/>
      <c r="AC21" s="73"/>
      <c r="AD21" s="492"/>
      <c r="AE21" s="493"/>
      <c r="AF21" s="493"/>
      <c r="AG21" s="493"/>
      <c r="AH21" s="493"/>
      <c r="AI21" s="493"/>
      <c r="AJ21" s="493"/>
      <c r="AK21" s="494"/>
      <c r="AL21" s="467" t="str">
        <f t="shared" si="1"/>
        <v/>
      </c>
      <c r="AM21" s="468"/>
      <c r="AN21" s="468"/>
      <c r="AO21" s="468"/>
      <c r="AP21" s="469"/>
      <c r="AQ21" s="495"/>
      <c r="AR21" s="496"/>
      <c r="AS21" s="496"/>
      <c r="AT21" s="497"/>
      <c r="AV21" s="67"/>
      <c r="AZ21" s="62" t="s">
        <v>119</v>
      </c>
      <c r="BA21" s="62">
        <v>7920</v>
      </c>
      <c r="BB21" s="64">
        <f t="shared" si="0"/>
        <v>9020</v>
      </c>
      <c r="BE21" s="75"/>
    </row>
    <row r="22" spans="2:57" ht="19.5" customHeight="1" x14ac:dyDescent="0.2">
      <c r="B22" s="501">
        <f>宿泊・食事申込書!B24</f>
        <v>45710</v>
      </c>
      <c r="C22" s="502"/>
      <c r="D22" s="502"/>
      <c r="E22" s="503" t="str">
        <f>IF(宿泊・食事申込書!I11="","",宿泊・食事申込書!I11)</f>
        <v/>
      </c>
      <c r="F22" s="503"/>
      <c r="G22" s="503" t="str">
        <f>IF(宿泊・食事申込書!L11="","",(宿泊・食事申込書!L11))</f>
        <v/>
      </c>
      <c r="H22" s="503"/>
      <c r="I22" s="503" t="str">
        <f>IF(宿泊・食事申込書!O11="","",宿泊・食事申込書!O11)</f>
        <v/>
      </c>
      <c r="J22" s="503"/>
      <c r="K22" s="503" t="str">
        <f>IF(宿泊・食事申込書!R11="","",(宿泊・食事申込書!R11))</f>
        <v/>
      </c>
      <c r="L22" s="503"/>
      <c r="M22" s="503" t="str">
        <f>IF(宿泊・食事申込書!U11="","",宿泊・食事申込書!U11)</f>
        <v/>
      </c>
      <c r="N22" s="503"/>
      <c r="O22" s="503" t="str">
        <f>IF(宿泊・食事申込書!X11="","",宿泊・食事申込書!X11)</f>
        <v/>
      </c>
      <c r="P22" s="503"/>
      <c r="Q22" s="503">
        <f>宿泊・食事申込書!I18+宿泊・食事申込書!R18+宿泊・食事申込書!I25+宿泊・食事申込書!R25</f>
        <v>0</v>
      </c>
      <c r="R22" s="503"/>
      <c r="S22" s="503">
        <f>宿泊・食事申込書!M18+宿泊・食事申込書!V18+宿泊・食事申込書!M25+宿泊・食事申込書!V25</f>
        <v>0</v>
      </c>
      <c r="T22" s="503"/>
      <c r="U22" s="503"/>
      <c r="V22" s="503"/>
      <c r="W22" s="504">
        <f t="shared" ref="W22:W23" si="2">SUM(E22:T22)</f>
        <v>0</v>
      </c>
      <c r="X22" s="504"/>
      <c r="Y22" s="504"/>
      <c r="Z22" s="505"/>
      <c r="AA22" s="490"/>
      <c r="AB22" s="491"/>
      <c r="AC22" s="73"/>
      <c r="AD22" s="492"/>
      <c r="AE22" s="493"/>
      <c r="AF22" s="493"/>
      <c r="AG22" s="493"/>
      <c r="AH22" s="493"/>
      <c r="AI22" s="493"/>
      <c r="AJ22" s="493"/>
      <c r="AK22" s="494"/>
      <c r="AL22" s="467" t="str">
        <f t="shared" si="1"/>
        <v/>
      </c>
      <c r="AM22" s="468"/>
      <c r="AN22" s="468"/>
      <c r="AO22" s="468"/>
      <c r="AP22" s="469"/>
      <c r="AQ22" s="495"/>
      <c r="AR22" s="496"/>
      <c r="AS22" s="496"/>
      <c r="AT22" s="497"/>
      <c r="AU22" s="66"/>
      <c r="AV22" s="67"/>
      <c r="AZ22" s="62" t="s">
        <v>120</v>
      </c>
      <c r="BA22" s="62">
        <v>6160</v>
      </c>
      <c r="BB22" s="64">
        <f t="shared" si="0"/>
        <v>7260</v>
      </c>
    </row>
    <row r="23" spans="2:57" ht="19.5" customHeight="1" x14ac:dyDescent="0.2">
      <c r="B23" s="506">
        <f>宿泊・食事申込書!B26</f>
        <v>45711</v>
      </c>
      <c r="C23" s="507"/>
      <c r="D23" s="507"/>
      <c r="E23" s="509" t="str">
        <f>IF(宿泊・食事申込書!I13="","",宿泊・食事申込書!I13)</f>
        <v/>
      </c>
      <c r="F23" s="509"/>
      <c r="G23" s="509" t="str">
        <f>IF(宿泊・食事申込書!L13="","",宿泊・食事申込書!L13)</f>
        <v/>
      </c>
      <c r="H23" s="509"/>
      <c r="I23" s="509" t="str">
        <f>IF(宿泊・食事申込書!O13="","",宿泊・食事申込書!O13)</f>
        <v/>
      </c>
      <c r="J23" s="509"/>
      <c r="K23" s="509" t="str">
        <f>IF(宿泊・食事申込書!R13="","",宿泊・食事申込書!R13)</f>
        <v/>
      </c>
      <c r="L23" s="509"/>
      <c r="M23" s="509" t="str">
        <f>IF(宿泊・食事申込書!U13="","",宿泊・食事申込書!U13)</f>
        <v/>
      </c>
      <c r="N23" s="509"/>
      <c r="O23" s="509" t="str">
        <f>IF(宿泊・食事申込書!X13="","",宿泊・食事申込書!X13)</f>
        <v/>
      </c>
      <c r="P23" s="509"/>
      <c r="Q23" s="509">
        <f>宿泊・食事申込書!I20+宿泊・食事申込書!R20+宿泊・食事申込書!I27+宿泊・食事申込書!R27</f>
        <v>0</v>
      </c>
      <c r="R23" s="509"/>
      <c r="S23" s="509">
        <f>宿泊・食事申込書!M20+宿泊・食事申込書!V20+宿泊・食事申込書!M27+宿泊・食事申込書!V27</f>
        <v>0</v>
      </c>
      <c r="T23" s="509"/>
      <c r="U23" s="510"/>
      <c r="V23" s="510"/>
      <c r="W23" s="511">
        <f t="shared" si="2"/>
        <v>0</v>
      </c>
      <c r="X23" s="511"/>
      <c r="Y23" s="511"/>
      <c r="Z23" s="512"/>
      <c r="AA23" s="490"/>
      <c r="AB23" s="491"/>
      <c r="AC23" s="73"/>
      <c r="AD23" s="492"/>
      <c r="AE23" s="493"/>
      <c r="AF23" s="493"/>
      <c r="AG23" s="493"/>
      <c r="AH23" s="493"/>
      <c r="AI23" s="493"/>
      <c r="AJ23" s="493"/>
      <c r="AK23" s="494"/>
      <c r="AL23" s="467" t="str">
        <f t="shared" si="1"/>
        <v/>
      </c>
      <c r="AM23" s="468"/>
      <c r="AN23" s="468"/>
      <c r="AO23" s="468"/>
      <c r="AP23" s="469"/>
      <c r="AQ23" s="495"/>
      <c r="AR23" s="496"/>
      <c r="AS23" s="496"/>
      <c r="AT23" s="497"/>
      <c r="AU23" s="66"/>
      <c r="AV23" s="67"/>
      <c r="AZ23" s="62" t="s">
        <v>121</v>
      </c>
      <c r="BA23" s="62">
        <v>9020</v>
      </c>
      <c r="BB23" s="64">
        <f t="shared" si="0"/>
        <v>10120</v>
      </c>
    </row>
    <row r="24" spans="2:57" ht="19.5" customHeight="1" x14ac:dyDescent="0.2">
      <c r="B24" s="506"/>
      <c r="C24" s="507"/>
      <c r="D24" s="507"/>
      <c r="E24" s="508"/>
      <c r="F24" s="508"/>
      <c r="G24" s="508"/>
      <c r="H24" s="508"/>
      <c r="I24" s="508"/>
      <c r="J24" s="508"/>
      <c r="K24" s="508"/>
      <c r="L24" s="508"/>
      <c r="M24" s="508"/>
      <c r="N24" s="508"/>
      <c r="O24" s="508"/>
      <c r="P24" s="508"/>
      <c r="Q24" s="508"/>
      <c r="R24" s="508"/>
      <c r="S24" s="508"/>
      <c r="T24" s="508"/>
      <c r="U24" s="503"/>
      <c r="V24" s="503"/>
      <c r="W24" s="504"/>
      <c r="X24" s="504"/>
      <c r="Y24" s="504"/>
      <c r="Z24" s="505"/>
      <c r="AA24" s="490"/>
      <c r="AB24" s="491"/>
      <c r="AC24" s="73"/>
      <c r="AD24" s="492"/>
      <c r="AE24" s="493"/>
      <c r="AF24" s="493"/>
      <c r="AG24" s="493"/>
      <c r="AH24" s="493"/>
      <c r="AI24" s="493"/>
      <c r="AJ24" s="493"/>
      <c r="AK24" s="494"/>
      <c r="AL24" s="467" t="str">
        <f t="shared" si="1"/>
        <v/>
      </c>
      <c r="AM24" s="468"/>
      <c r="AN24" s="468"/>
      <c r="AO24" s="468"/>
      <c r="AP24" s="469"/>
      <c r="AQ24" s="495"/>
      <c r="AR24" s="496"/>
      <c r="AS24" s="496"/>
      <c r="AT24" s="497"/>
      <c r="AU24" s="66"/>
      <c r="AV24" s="67"/>
      <c r="AZ24" s="62" t="s">
        <v>122</v>
      </c>
      <c r="BA24" s="62">
        <v>7260</v>
      </c>
      <c r="BB24" s="64">
        <f t="shared" si="0"/>
        <v>8360</v>
      </c>
    </row>
    <row r="25" spans="2:57" ht="19.5" customHeight="1" x14ac:dyDescent="0.2">
      <c r="B25" s="506"/>
      <c r="C25" s="507"/>
      <c r="D25" s="507"/>
      <c r="E25" s="508"/>
      <c r="F25" s="508"/>
      <c r="G25" s="508"/>
      <c r="H25" s="508"/>
      <c r="I25" s="508"/>
      <c r="J25" s="508"/>
      <c r="K25" s="508"/>
      <c r="L25" s="508"/>
      <c r="M25" s="508"/>
      <c r="N25" s="508"/>
      <c r="O25" s="508"/>
      <c r="P25" s="508"/>
      <c r="Q25" s="508"/>
      <c r="R25" s="508"/>
      <c r="S25" s="508"/>
      <c r="T25" s="508"/>
      <c r="U25" s="503"/>
      <c r="V25" s="503"/>
      <c r="W25" s="504"/>
      <c r="X25" s="504"/>
      <c r="Y25" s="504"/>
      <c r="Z25" s="505"/>
      <c r="AA25" s="490"/>
      <c r="AB25" s="491"/>
      <c r="AC25" s="73"/>
      <c r="AD25" s="492"/>
      <c r="AE25" s="493"/>
      <c r="AF25" s="493"/>
      <c r="AG25" s="493"/>
      <c r="AH25" s="493"/>
      <c r="AI25" s="493"/>
      <c r="AJ25" s="493"/>
      <c r="AK25" s="494"/>
      <c r="AL25" s="467" t="str">
        <f t="shared" si="1"/>
        <v/>
      </c>
      <c r="AM25" s="468"/>
      <c r="AN25" s="468"/>
      <c r="AO25" s="468"/>
      <c r="AP25" s="469"/>
      <c r="AQ25" s="495"/>
      <c r="AR25" s="496"/>
      <c r="AS25" s="496"/>
      <c r="AT25" s="497"/>
      <c r="AU25" s="66"/>
      <c r="AV25" s="67"/>
      <c r="AZ25" s="62" t="s">
        <v>123</v>
      </c>
      <c r="BA25" s="62">
        <v>3520</v>
      </c>
      <c r="BB25" s="64">
        <f t="shared" si="0"/>
        <v>4620</v>
      </c>
    </row>
    <row r="26" spans="2:57" ht="19.5" customHeight="1" x14ac:dyDescent="0.2">
      <c r="B26" s="506"/>
      <c r="C26" s="507"/>
      <c r="D26" s="507"/>
      <c r="E26" s="508"/>
      <c r="F26" s="508"/>
      <c r="G26" s="508"/>
      <c r="H26" s="508"/>
      <c r="I26" s="508"/>
      <c r="J26" s="508"/>
      <c r="K26" s="508"/>
      <c r="L26" s="508"/>
      <c r="M26" s="508"/>
      <c r="N26" s="508"/>
      <c r="O26" s="508"/>
      <c r="P26" s="508"/>
      <c r="Q26" s="508"/>
      <c r="R26" s="508"/>
      <c r="S26" s="508"/>
      <c r="T26" s="508"/>
      <c r="U26" s="503"/>
      <c r="V26" s="503"/>
      <c r="W26" s="504"/>
      <c r="X26" s="504"/>
      <c r="Y26" s="504"/>
      <c r="Z26" s="505"/>
      <c r="AA26" s="490"/>
      <c r="AB26" s="491"/>
      <c r="AC26" s="73"/>
      <c r="AD26" s="492"/>
      <c r="AE26" s="493"/>
      <c r="AF26" s="493"/>
      <c r="AG26" s="493"/>
      <c r="AH26" s="493"/>
      <c r="AI26" s="493"/>
      <c r="AJ26" s="493"/>
      <c r="AK26" s="494"/>
      <c r="AL26" s="467" t="str">
        <f t="shared" si="1"/>
        <v/>
      </c>
      <c r="AM26" s="468"/>
      <c r="AN26" s="468"/>
      <c r="AO26" s="468"/>
      <c r="AP26" s="469"/>
      <c r="AQ26" s="495"/>
      <c r="AR26" s="496"/>
      <c r="AS26" s="496"/>
      <c r="AT26" s="497"/>
      <c r="AU26" s="66"/>
      <c r="AV26" s="67"/>
      <c r="AZ26" s="62" t="s">
        <v>124</v>
      </c>
      <c r="BA26" s="62">
        <v>7920</v>
      </c>
      <c r="BB26" s="64">
        <f t="shared" si="0"/>
        <v>9020</v>
      </c>
    </row>
    <row r="27" spans="2:57" ht="19.5" customHeight="1" x14ac:dyDescent="0.2">
      <c r="B27" s="515"/>
      <c r="C27" s="516"/>
      <c r="D27" s="516"/>
      <c r="E27" s="508"/>
      <c r="F27" s="508"/>
      <c r="G27" s="508"/>
      <c r="H27" s="508"/>
      <c r="I27" s="508"/>
      <c r="J27" s="508"/>
      <c r="K27" s="508"/>
      <c r="L27" s="508"/>
      <c r="M27" s="508"/>
      <c r="N27" s="508"/>
      <c r="O27" s="508"/>
      <c r="P27" s="508"/>
      <c r="Q27" s="508"/>
      <c r="R27" s="508"/>
      <c r="S27" s="508"/>
      <c r="T27" s="508"/>
      <c r="U27" s="510"/>
      <c r="V27" s="510"/>
      <c r="W27" s="513"/>
      <c r="X27" s="513"/>
      <c r="Y27" s="513"/>
      <c r="Z27" s="514"/>
      <c r="AA27" s="490"/>
      <c r="AB27" s="491"/>
      <c r="AC27" s="73"/>
      <c r="AD27" s="492"/>
      <c r="AE27" s="493"/>
      <c r="AF27" s="493"/>
      <c r="AG27" s="493"/>
      <c r="AH27" s="493"/>
      <c r="AI27" s="493"/>
      <c r="AJ27" s="493"/>
      <c r="AK27" s="494"/>
      <c r="AL27" s="467" t="str">
        <f t="shared" si="1"/>
        <v/>
      </c>
      <c r="AM27" s="468"/>
      <c r="AN27" s="468"/>
      <c r="AO27" s="468"/>
      <c r="AP27" s="469"/>
      <c r="AQ27" s="495"/>
      <c r="AR27" s="496"/>
      <c r="AS27" s="496"/>
      <c r="AT27" s="497"/>
      <c r="AU27" s="66"/>
      <c r="AV27" s="67"/>
      <c r="AZ27" s="62" t="s">
        <v>125</v>
      </c>
      <c r="BA27" s="62">
        <v>6160</v>
      </c>
      <c r="BB27" s="64">
        <f t="shared" si="0"/>
        <v>7260</v>
      </c>
    </row>
    <row r="28" spans="2:57" ht="19.5" customHeight="1" x14ac:dyDescent="0.2">
      <c r="B28" s="506"/>
      <c r="C28" s="507"/>
      <c r="D28" s="507"/>
      <c r="E28" s="508"/>
      <c r="F28" s="508"/>
      <c r="G28" s="508"/>
      <c r="H28" s="508"/>
      <c r="I28" s="508"/>
      <c r="J28" s="508"/>
      <c r="K28" s="508"/>
      <c r="L28" s="508"/>
      <c r="M28" s="508"/>
      <c r="N28" s="508"/>
      <c r="O28" s="508"/>
      <c r="P28" s="508"/>
      <c r="Q28" s="508"/>
      <c r="R28" s="508"/>
      <c r="S28" s="508"/>
      <c r="T28" s="508"/>
      <c r="U28" s="503"/>
      <c r="V28" s="503"/>
      <c r="W28" s="513"/>
      <c r="X28" s="513"/>
      <c r="Y28" s="513"/>
      <c r="Z28" s="514"/>
      <c r="AA28" s="490"/>
      <c r="AB28" s="491"/>
      <c r="AC28" s="73"/>
      <c r="AD28" s="492"/>
      <c r="AE28" s="493"/>
      <c r="AF28" s="493"/>
      <c r="AG28" s="493"/>
      <c r="AH28" s="493"/>
      <c r="AI28" s="493"/>
      <c r="AJ28" s="493"/>
      <c r="AK28" s="494"/>
      <c r="AL28" s="467" t="str">
        <f t="shared" si="1"/>
        <v/>
      </c>
      <c r="AM28" s="468"/>
      <c r="AN28" s="468"/>
      <c r="AO28" s="468"/>
      <c r="AP28" s="469"/>
      <c r="AQ28" s="495"/>
      <c r="AR28" s="496"/>
      <c r="AS28" s="496"/>
      <c r="AT28" s="497"/>
      <c r="AU28" s="66"/>
      <c r="AV28" s="67"/>
      <c r="AZ28" s="62" t="s">
        <v>126</v>
      </c>
      <c r="BA28" s="62">
        <v>3740</v>
      </c>
      <c r="BB28" s="64">
        <f t="shared" si="0"/>
        <v>4840</v>
      </c>
    </row>
    <row r="29" spans="2:57" ht="19.5" customHeight="1" x14ac:dyDescent="0.2">
      <c r="B29" s="506"/>
      <c r="C29" s="507"/>
      <c r="D29" s="507"/>
      <c r="E29" s="508"/>
      <c r="F29" s="508"/>
      <c r="G29" s="508"/>
      <c r="H29" s="508"/>
      <c r="I29" s="508"/>
      <c r="J29" s="508"/>
      <c r="K29" s="508"/>
      <c r="L29" s="508"/>
      <c r="M29" s="508"/>
      <c r="N29" s="508"/>
      <c r="O29" s="508"/>
      <c r="P29" s="508"/>
      <c r="Q29" s="508"/>
      <c r="R29" s="508"/>
      <c r="S29" s="508"/>
      <c r="T29" s="508"/>
      <c r="U29" s="510"/>
      <c r="V29" s="510"/>
      <c r="W29" s="513"/>
      <c r="X29" s="513"/>
      <c r="Y29" s="513"/>
      <c r="Z29" s="514"/>
      <c r="AA29" s="490"/>
      <c r="AB29" s="491"/>
      <c r="AC29" s="73"/>
      <c r="AD29" s="492"/>
      <c r="AE29" s="493"/>
      <c r="AF29" s="493"/>
      <c r="AG29" s="493"/>
      <c r="AH29" s="493"/>
      <c r="AI29" s="493"/>
      <c r="AJ29" s="493"/>
      <c r="AK29" s="494"/>
      <c r="AL29" s="467" t="str">
        <f t="shared" si="1"/>
        <v/>
      </c>
      <c r="AM29" s="468"/>
      <c r="AN29" s="468"/>
      <c r="AO29" s="468"/>
      <c r="AP29" s="469"/>
      <c r="AQ29" s="495"/>
      <c r="AR29" s="496"/>
      <c r="AS29" s="496"/>
      <c r="AT29" s="497"/>
      <c r="AU29" s="66"/>
      <c r="AV29" s="67"/>
      <c r="AZ29" s="62" t="s">
        <v>127</v>
      </c>
      <c r="BA29" s="62">
        <v>3190</v>
      </c>
      <c r="BB29" s="64">
        <f t="shared" si="0"/>
        <v>4290</v>
      </c>
    </row>
    <row r="30" spans="2:57" ht="19.5" customHeight="1" x14ac:dyDescent="0.2">
      <c r="B30" s="506"/>
      <c r="C30" s="507"/>
      <c r="D30" s="507"/>
      <c r="E30" s="508"/>
      <c r="F30" s="508"/>
      <c r="G30" s="508"/>
      <c r="H30" s="508"/>
      <c r="I30" s="508"/>
      <c r="J30" s="508"/>
      <c r="K30" s="508"/>
      <c r="L30" s="508"/>
      <c r="M30" s="508"/>
      <c r="N30" s="508"/>
      <c r="O30" s="508"/>
      <c r="P30" s="508"/>
      <c r="Q30" s="508"/>
      <c r="R30" s="508"/>
      <c r="S30" s="508"/>
      <c r="T30" s="508"/>
      <c r="U30" s="503"/>
      <c r="V30" s="503"/>
      <c r="W30" s="513"/>
      <c r="X30" s="513"/>
      <c r="Y30" s="513"/>
      <c r="Z30" s="514"/>
      <c r="AA30" s="490"/>
      <c r="AB30" s="491"/>
      <c r="AC30" s="73"/>
      <c r="AD30" s="492"/>
      <c r="AE30" s="493"/>
      <c r="AF30" s="493"/>
      <c r="AG30" s="493"/>
      <c r="AH30" s="493"/>
      <c r="AI30" s="493"/>
      <c r="AJ30" s="493"/>
      <c r="AK30" s="494"/>
      <c r="AL30" s="467" t="str">
        <f t="shared" si="1"/>
        <v/>
      </c>
      <c r="AM30" s="468"/>
      <c r="AN30" s="468"/>
      <c r="AO30" s="468"/>
      <c r="AP30" s="469"/>
      <c r="AQ30" s="495"/>
      <c r="AR30" s="496"/>
      <c r="AS30" s="496"/>
      <c r="AT30" s="497"/>
      <c r="AU30" s="66"/>
      <c r="AV30" s="67"/>
      <c r="AZ30" s="62" t="s">
        <v>128</v>
      </c>
      <c r="BA30" s="62">
        <v>2640</v>
      </c>
      <c r="BB30" s="64">
        <f t="shared" si="0"/>
        <v>3740</v>
      </c>
    </row>
    <row r="31" spans="2:57" ht="19.5" customHeight="1" x14ac:dyDescent="0.2">
      <c r="B31" s="506"/>
      <c r="C31" s="507"/>
      <c r="D31" s="507"/>
      <c r="E31" s="508"/>
      <c r="F31" s="508"/>
      <c r="G31" s="508"/>
      <c r="H31" s="508"/>
      <c r="I31" s="508"/>
      <c r="J31" s="508"/>
      <c r="K31" s="508"/>
      <c r="L31" s="508"/>
      <c r="M31" s="508"/>
      <c r="N31" s="508"/>
      <c r="O31" s="508"/>
      <c r="P31" s="508"/>
      <c r="Q31" s="508"/>
      <c r="R31" s="508"/>
      <c r="S31" s="508"/>
      <c r="T31" s="508"/>
      <c r="U31" s="513"/>
      <c r="V31" s="513"/>
      <c r="W31" s="513"/>
      <c r="X31" s="513"/>
      <c r="Y31" s="513"/>
      <c r="Z31" s="514"/>
      <c r="AA31" s="490"/>
      <c r="AB31" s="491"/>
      <c r="AC31" s="73"/>
      <c r="AD31" s="492"/>
      <c r="AE31" s="493"/>
      <c r="AF31" s="493"/>
      <c r="AG31" s="493"/>
      <c r="AH31" s="493"/>
      <c r="AI31" s="493"/>
      <c r="AJ31" s="493"/>
      <c r="AK31" s="494"/>
      <c r="AL31" s="467" t="str">
        <f t="shared" si="1"/>
        <v/>
      </c>
      <c r="AM31" s="468"/>
      <c r="AN31" s="468"/>
      <c r="AO31" s="468"/>
      <c r="AP31" s="469"/>
      <c r="AQ31" s="495"/>
      <c r="AR31" s="496"/>
      <c r="AS31" s="496"/>
      <c r="AT31" s="497"/>
      <c r="AU31" s="66"/>
      <c r="AV31" s="67"/>
      <c r="AZ31" s="62" t="s">
        <v>129</v>
      </c>
      <c r="BA31" s="62">
        <v>27280</v>
      </c>
      <c r="BB31" s="64">
        <f t="shared" ref="BB31:BB32" si="3">BA31+4400</f>
        <v>31680</v>
      </c>
    </row>
    <row r="32" spans="2:57" ht="19.5" customHeight="1" x14ac:dyDescent="0.2">
      <c r="B32" s="506"/>
      <c r="C32" s="507"/>
      <c r="D32" s="507"/>
      <c r="E32" s="508"/>
      <c r="F32" s="508"/>
      <c r="G32" s="508"/>
      <c r="H32" s="508"/>
      <c r="I32" s="508"/>
      <c r="J32" s="508"/>
      <c r="K32" s="508"/>
      <c r="L32" s="508"/>
      <c r="M32" s="508"/>
      <c r="N32" s="508"/>
      <c r="O32" s="508"/>
      <c r="P32" s="508"/>
      <c r="Q32" s="508"/>
      <c r="R32" s="508"/>
      <c r="S32" s="508"/>
      <c r="T32" s="508"/>
      <c r="U32" s="513"/>
      <c r="V32" s="513"/>
      <c r="W32" s="513"/>
      <c r="X32" s="513"/>
      <c r="Y32" s="513"/>
      <c r="Z32" s="514"/>
      <c r="AA32" s="490"/>
      <c r="AB32" s="491"/>
      <c r="AC32" s="73"/>
      <c r="AD32" s="492"/>
      <c r="AE32" s="493"/>
      <c r="AF32" s="493"/>
      <c r="AG32" s="493"/>
      <c r="AH32" s="493"/>
      <c r="AI32" s="493"/>
      <c r="AJ32" s="493"/>
      <c r="AK32" s="494"/>
      <c r="AL32" s="467" t="str">
        <f t="shared" si="1"/>
        <v/>
      </c>
      <c r="AM32" s="468"/>
      <c r="AN32" s="468"/>
      <c r="AO32" s="468"/>
      <c r="AP32" s="469"/>
      <c r="AQ32" s="495"/>
      <c r="AR32" s="496"/>
      <c r="AS32" s="496"/>
      <c r="AT32" s="497"/>
      <c r="AU32" s="66"/>
      <c r="AV32" s="67"/>
      <c r="AZ32" s="62" t="s">
        <v>130</v>
      </c>
      <c r="BA32" s="62">
        <v>27280</v>
      </c>
      <c r="BB32" s="64">
        <f t="shared" si="3"/>
        <v>31680</v>
      </c>
    </row>
    <row r="33" spans="2:125" ht="19.5" customHeight="1" x14ac:dyDescent="0.2">
      <c r="B33" s="506"/>
      <c r="C33" s="507"/>
      <c r="D33" s="507"/>
      <c r="E33" s="508"/>
      <c r="F33" s="508"/>
      <c r="G33" s="508"/>
      <c r="H33" s="508"/>
      <c r="I33" s="508"/>
      <c r="J33" s="508"/>
      <c r="K33" s="508"/>
      <c r="L33" s="508"/>
      <c r="M33" s="508"/>
      <c r="N33" s="508"/>
      <c r="O33" s="508"/>
      <c r="P33" s="508"/>
      <c r="Q33" s="508"/>
      <c r="R33" s="508"/>
      <c r="S33" s="508"/>
      <c r="T33" s="508"/>
      <c r="U33" s="513"/>
      <c r="V33" s="513"/>
      <c r="W33" s="513"/>
      <c r="X33" s="513"/>
      <c r="Y33" s="513"/>
      <c r="Z33" s="514"/>
      <c r="AA33" s="490"/>
      <c r="AB33" s="491"/>
      <c r="AC33" s="73"/>
      <c r="AD33" s="492"/>
      <c r="AE33" s="493"/>
      <c r="AF33" s="493"/>
      <c r="AG33" s="493"/>
      <c r="AH33" s="493"/>
      <c r="AI33" s="493"/>
      <c r="AJ33" s="493"/>
      <c r="AK33" s="494"/>
      <c r="AL33" s="467" t="str">
        <f t="shared" si="1"/>
        <v/>
      </c>
      <c r="AM33" s="468"/>
      <c r="AN33" s="468"/>
      <c r="AO33" s="468"/>
      <c r="AP33" s="469"/>
      <c r="AQ33" s="495"/>
      <c r="AR33" s="496"/>
      <c r="AS33" s="496"/>
      <c r="AT33" s="497"/>
      <c r="AU33" s="66"/>
      <c r="AV33" s="67"/>
      <c r="BA33" s="62"/>
      <c r="BB33" s="64"/>
    </row>
    <row r="34" spans="2:125" ht="19.5" customHeight="1" x14ac:dyDescent="0.2">
      <c r="B34" s="506"/>
      <c r="C34" s="507"/>
      <c r="D34" s="507"/>
      <c r="E34" s="508"/>
      <c r="F34" s="508"/>
      <c r="G34" s="508"/>
      <c r="H34" s="508"/>
      <c r="I34" s="508"/>
      <c r="J34" s="508"/>
      <c r="K34" s="508"/>
      <c r="L34" s="508"/>
      <c r="M34" s="508"/>
      <c r="N34" s="508"/>
      <c r="O34" s="508"/>
      <c r="P34" s="508"/>
      <c r="Q34" s="508"/>
      <c r="R34" s="508"/>
      <c r="S34" s="508"/>
      <c r="T34" s="508"/>
      <c r="U34" s="513"/>
      <c r="V34" s="513"/>
      <c r="W34" s="513"/>
      <c r="X34" s="513"/>
      <c r="Y34" s="513"/>
      <c r="Z34" s="514"/>
      <c r="AA34" s="490"/>
      <c r="AB34" s="491"/>
      <c r="AC34" s="73"/>
      <c r="AD34" s="492"/>
      <c r="AE34" s="493"/>
      <c r="AF34" s="493"/>
      <c r="AG34" s="493"/>
      <c r="AH34" s="493"/>
      <c r="AI34" s="493"/>
      <c r="AJ34" s="493"/>
      <c r="AK34" s="494"/>
      <c r="AL34" s="467" t="str">
        <f t="shared" si="1"/>
        <v/>
      </c>
      <c r="AM34" s="468"/>
      <c r="AN34" s="468"/>
      <c r="AO34" s="468"/>
      <c r="AP34" s="469"/>
      <c r="AQ34" s="495"/>
      <c r="AR34" s="496"/>
      <c r="AS34" s="496"/>
      <c r="AT34" s="497"/>
      <c r="AU34" s="66"/>
      <c r="AV34" s="67"/>
      <c r="AZ34" s="62" t="s">
        <v>131</v>
      </c>
      <c r="BA34" s="62">
        <v>200</v>
      </c>
      <c r="BB34" s="64">
        <v>200</v>
      </c>
    </row>
    <row r="35" spans="2:125" ht="19.5" customHeight="1" x14ac:dyDescent="0.2">
      <c r="B35" s="506"/>
      <c r="C35" s="507"/>
      <c r="D35" s="507"/>
      <c r="E35" s="508"/>
      <c r="F35" s="508"/>
      <c r="G35" s="508"/>
      <c r="H35" s="508"/>
      <c r="I35" s="508"/>
      <c r="J35" s="508"/>
      <c r="K35" s="508"/>
      <c r="L35" s="508"/>
      <c r="M35" s="508"/>
      <c r="N35" s="508"/>
      <c r="O35" s="508"/>
      <c r="P35" s="508"/>
      <c r="Q35" s="508"/>
      <c r="R35" s="508"/>
      <c r="S35" s="508"/>
      <c r="T35" s="508"/>
      <c r="U35" s="513"/>
      <c r="V35" s="513"/>
      <c r="W35" s="513"/>
      <c r="X35" s="513"/>
      <c r="Y35" s="513"/>
      <c r="Z35" s="514"/>
      <c r="AA35" s="490"/>
      <c r="AB35" s="491"/>
      <c r="AC35" s="73"/>
      <c r="AD35" s="492"/>
      <c r="AE35" s="493"/>
      <c r="AF35" s="493"/>
      <c r="AG35" s="493"/>
      <c r="AH35" s="493"/>
      <c r="AI35" s="493"/>
      <c r="AJ35" s="493"/>
      <c r="AK35" s="494"/>
      <c r="AL35" s="467" t="str">
        <f t="shared" si="1"/>
        <v/>
      </c>
      <c r="AM35" s="468"/>
      <c r="AN35" s="468"/>
      <c r="AO35" s="468"/>
      <c r="AP35" s="469"/>
      <c r="AQ35" s="495"/>
      <c r="AR35" s="496"/>
      <c r="AS35" s="496"/>
      <c r="AT35" s="497"/>
      <c r="AU35" s="66"/>
      <c r="AV35" s="67"/>
    </row>
    <row r="36" spans="2:125" ht="19.5" customHeight="1" x14ac:dyDescent="0.2">
      <c r="B36" s="324" t="s">
        <v>132</v>
      </c>
      <c r="C36" s="325"/>
      <c r="D36" s="325"/>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5"/>
      <c r="AQ36" s="325"/>
      <c r="AR36" s="325"/>
      <c r="AS36" s="325"/>
      <c r="AT36" s="326"/>
      <c r="AU36" s="66"/>
      <c r="AV36" s="67"/>
    </row>
    <row r="37" spans="2:125" ht="19.5" customHeight="1" x14ac:dyDescent="0.2">
      <c r="B37" s="76"/>
      <c r="AT37" s="77"/>
      <c r="AU37" s="66"/>
      <c r="AV37" s="67"/>
      <c r="BB37" s="402"/>
      <c r="BC37" s="402"/>
      <c r="BD37" s="402"/>
      <c r="BE37" s="402"/>
      <c r="BF37" s="402"/>
      <c r="BG37" s="402"/>
    </row>
    <row r="38" spans="2:125" ht="19.5" customHeight="1" x14ac:dyDescent="0.2">
      <c r="B38" s="76"/>
      <c r="AT38" s="77"/>
      <c r="AU38" s="66"/>
      <c r="AV38" s="67"/>
      <c r="BB38" s="68"/>
      <c r="BC38" s="68"/>
      <c r="BD38" s="68"/>
      <c r="BE38" s="68"/>
      <c r="BF38" s="68"/>
      <c r="BG38" s="68"/>
    </row>
    <row r="39" spans="2:125" ht="19.5" customHeight="1" x14ac:dyDescent="0.2">
      <c r="B39" s="76"/>
      <c r="AT39" s="77"/>
      <c r="AU39" s="66"/>
      <c r="AV39" s="67"/>
      <c r="BB39" s="68"/>
      <c r="BC39" s="68"/>
      <c r="BD39" s="68"/>
      <c r="BE39" s="68"/>
      <c r="BF39" s="68"/>
      <c r="BG39" s="68"/>
    </row>
    <row r="40" spans="2:125" ht="19.5" customHeight="1" x14ac:dyDescent="0.2">
      <c r="B40" s="76"/>
      <c r="AA40" s="78"/>
      <c r="AB40" s="78"/>
      <c r="AC40" s="78"/>
      <c r="AD40" s="79"/>
      <c r="AE40" s="79"/>
      <c r="AF40" s="79"/>
      <c r="AG40" s="79"/>
      <c r="AH40" s="79"/>
      <c r="AI40" s="79"/>
      <c r="AJ40" s="79"/>
      <c r="AK40" s="79"/>
      <c r="AL40" s="80"/>
      <c r="AM40" s="80"/>
      <c r="AN40" s="80"/>
      <c r="AO40" s="80"/>
      <c r="AP40" s="80"/>
      <c r="AQ40" s="79"/>
      <c r="AR40" s="79"/>
      <c r="AS40" s="79"/>
      <c r="AT40" s="81"/>
      <c r="AU40" s="82"/>
      <c r="AV40" s="67"/>
      <c r="BB40" s="517"/>
      <c r="BC40" s="517"/>
      <c r="BD40" s="517"/>
      <c r="BE40" s="517"/>
      <c r="BF40" s="518"/>
      <c r="BG40" s="518"/>
    </row>
    <row r="41" spans="2:125" ht="19.5" customHeight="1" x14ac:dyDescent="0.2">
      <c r="B41" s="76"/>
      <c r="AA41" s="78"/>
      <c r="AB41" s="78"/>
      <c r="AC41" s="78"/>
      <c r="AD41" s="79"/>
      <c r="AE41" s="79"/>
      <c r="AF41" s="79"/>
      <c r="AG41" s="79"/>
      <c r="AH41" s="79"/>
      <c r="AI41" s="79"/>
      <c r="AJ41" s="79"/>
      <c r="AK41" s="79"/>
      <c r="AL41" s="80"/>
      <c r="AM41" s="80"/>
      <c r="AN41" s="80"/>
      <c r="AO41" s="80"/>
      <c r="AP41" s="80"/>
      <c r="AQ41" s="79"/>
      <c r="AR41" s="79"/>
      <c r="AS41" s="79"/>
      <c r="AT41" s="81"/>
      <c r="AU41" s="82"/>
      <c r="AV41" s="67"/>
    </row>
    <row r="42" spans="2:125" ht="19.5" customHeight="1" x14ac:dyDescent="0.2">
      <c r="B42" s="83"/>
      <c r="C42" s="84"/>
      <c r="D42" s="84"/>
      <c r="E42" s="84"/>
      <c r="F42" s="85"/>
      <c r="G42" s="85"/>
      <c r="H42" s="85"/>
      <c r="I42" s="85"/>
      <c r="J42" s="85"/>
      <c r="K42" s="84"/>
      <c r="L42" s="84"/>
      <c r="M42" s="84"/>
      <c r="N42" s="84"/>
      <c r="O42" s="84"/>
      <c r="P42" s="84"/>
      <c r="Q42" s="84"/>
      <c r="R42" s="84"/>
      <c r="S42" s="84"/>
      <c r="T42" s="84"/>
      <c r="U42" s="84"/>
      <c r="V42" s="84"/>
      <c r="W42" s="84"/>
      <c r="X42" s="84"/>
      <c r="Y42" s="84"/>
      <c r="Z42" s="84"/>
      <c r="AA42" s="86"/>
      <c r="AB42" s="86"/>
      <c r="AC42" s="86"/>
      <c r="AD42" s="87"/>
      <c r="AE42" s="87"/>
      <c r="AF42" s="87"/>
      <c r="AG42" s="87"/>
      <c r="AH42" s="87"/>
      <c r="AI42" s="87"/>
      <c r="AJ42" s="87"/>
      <c r="AK42" s="87"/>
      <c r="AL42" s="88"/>
      <c r="AM42" s="88"/>
      <c r="AN42" s="88"/>
      <c r="AO42" s="88"/>
      <c r="AP42" s="88"/>
      <c r="AQ42" s="87"/>
      <c r="AR42" s="87"/>
      <c r="AS42" s="87"/>
      <c r="AT42" s="89"/>
      <c r="AU42" s="82"/>
      <c r="AV42" s="67"/>
    </row>
    <row r="43" spans="2:125" ht="8.4" customHeight="1" x14ac:dyDescent="0.2">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78"/>
      <c r="AB43" s="78"/>
      <c r="AC43" s="78"/>
      <c r="AD43" s="79"/>
      <c r="AE43" s="79"/>
      <c r="AF43" s="79"/>
      <c r="AG43" s="79"/>
      <c r="AH43" s="79"/>
      <c r="AI43" s="79"/>
      <c r="AJ43" s="79"/>
      <c r="AK43" s="79"/>
      <c r="AL43" s="80"/>
      <c r="AM43" s="80"/>
      <c r="AN43" s="80"/>
      <c r="AO43" s="80"/>
      <c r="AP43" s="80"/>
      <c r="AQ43" s="79"/>
      <c r="AR43" s="79"/>
      <c r="AS43" s="79"/>
      <c r="AT43" s="79"/>
      <c r="AU43" s="82"/>
      <c r="AV43" s="67"/>
    </row>
    <row r="44" spans="2:125" ht="20.399999999999999" customHeight="1" x14ac:dyDescent="0.2">
      <c r="B44" s="324" t="s">
        <v>133</v>
      </c>
      <c r="C44" s="325"/>
      <c r="D44" s="325"/>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325"/>
      <c r="AE44" s="325"/>
      <c r="AF44" s="325"/>
      <c r="AG44" s="326"/>
      <c r="AH44" s="470" t="s">
        <v>134</v>
      </c>
      <c r="AI44" s="519"/>
      <c r="AJ44" s="519"/>
      <c r="AK44" s="519"/>
      <c r="AL44" s="519"/>
      <c r="AM44" s="519"/>
      <c r="AN44" s="519"/>
      <c r="AO44" s="519"/>
      <c r="AP44" s="519"/>
      <c r="AQ44" s="519"/>
      <c r="AR44" s="519"/>
      <c r="AS44" s="519"/>
      <c r="AT44" s="520"/>
      <c r="AU44" s="66"/>
    </row>
    <row r="45" spans="2:125" ht="19.2" customHeight="1" x14ac:dyDescent="0.2">
      <c r="B45" s="480" t="s">
        <v>103</v>
      </c>
      <c r="C45" s="481"/>
      <c r="D45" s="521"/>
      <c r="E45" s="523" t="s">
        <v>135</v>
      </c>
      <c r="F45" s="524"/>
      <c r="G45" s="524"/>
      <c r="H45" s="524"/>
      <c r="I45" s="524"/>
      <c r="J45" s="524"/>
      <c r="K45" s="524"/>
      <c r="L45" s="524"/>
      <c r="M45" s="524"/>
      <c r="N45" s="525"/>
      <c r="O45" s="526" t="s">
        <v>136</v>
      </c>
      <c r="P45" s="499"/>
      <c r="Q45" s="499"/>
      <c r="R45" s="499"/>
      <c r="S45" s="499"/>
      <c r="T45" s="499"/>
      <c r="U45" s="499"/>
      <c r="V45" s="499"/>
      <c r="W45" s="500"/>
      <c r="X45" s="523" t="s">
        <v>137</v>
      </c>
      <c r="Y45" s="524"/>
      <c r="Z45" s="524"/>
      <c r="AA45" s="524"/>
      <c r="AB45" s="524"/>
      <c r="AC45" s="524"/>
      <c r="AD45" s="524"/>
      <c r="AE45" s="524"/>
      <c r="AF45" s="524"/>
      <c r="AG45" s="527"/>
      <c r="AH45" s="528">
        <f>宿泊・食事申込書!H37</f>
        <v>0</v>
      </c>
      <c r="AI45" s="529"/>
      <c r="AJ45" s="529"/>
      <c r="AK45" s="529"/>
      <c r="AL45" s="529"/>
      <c r="AM45" s="529"/>
      <c r="AN45" s="529">
        <f>宿泊・食事申込書!J37</f>
        <v>0</v>
      </c>
      <c r="AO45" s="529"/>
      <c r="AP45" s="529"/>
      <c r="AQ45" s="529"/>
      <c r="AR45" s="529"/>
      <c r="AS45" s="529" t="s">
        <v>51</v>
      </c>
      <c r="AT45" s="530"/>
      <c r="AU45" s="66"/>
    </row>
    <row r="46" spans="2:125" s="63" customFormat="1" ht="20.100000000000001" customHeight="1" x14ac:dyDescent="0.2">
      <c r="B46" s="482"/>
      <c r="C46" s="483"/>
      <c r="D46" s="522"/>
      <c r="E46" s="523" t="s">
        <v>22</v>
      </c>
      <c r="F46" s="524"/>
      <c r="G46" s="531"/>
      <c r="H46" s="532" t="s">
        <v>138</v>
      </c>
      <c r="I46" s="524"/>
      <c r="J46" s="524"/>
      <c r="K46" s="532" t="s">
        <v>132</v>
      </c>
      <c r="L46" s="524"/>
      <c r="M46" s="524"/>
      <c r="N46" s="525"/>
      <c r="O46" s="523" t="s">
        <v>22</v>
      </c>
      <c r="P46" s="524"/>
      <c r="Q46" s="532" t="s">
        <v>138</v>
      </c>
      <c r="R46" s="524"/>
      <c r="S46" s="524"/>
      <c r="T46" s="532" t="s">
        <v>132</v>
      </c>
      <c r="U46" s="524"/>
      <c r="V46" s="524"/>
      <c r="W46" s="525"/>
      <c r="X46" s="523" t="s">
        <v>22</v>
      </c>
      <c r="Y46" s="524"/>
      <c r="Z46" s="531"/>
      <c r="AA46" s="532" t="s">
        <v>138</v>
      </c>
      <c r="AB46" s="524"/>
      <c r="AC46" s="524"/>
      <c r="AD46" s="532" t="s">
        <v>132</v>
      </c>
      <c r="AE46" s="524"/>
      <c r="AF46" s="524"/>
      <c r="AG46" s="524"/>
      <c r="AH46" s="533"/>
      <c r="AI46" s="534"/>
      <c r="AJ46" s="534"/>
      <c r="AK46" s="534"/>
      <c r="AL46" s="534"/>
      <c r="AM46" s="534"/>
      <c r="AN46" s="534"/>
      <c r="AO46" s="534"/>
      <c r="AP46" s="534"/>
      <c r="AQ46" s="534"/>
      <c r="AR46" s="534"/>
      <c r="AS46" s="534"/>
      <c r="AT46" s="535"/>
      <c r="AV46" s="62"/>
      <c r="AW46" s="62"/>
      <c r="AX46" s="62"/>
      <c r="AY46" s="62"/>
      <c r="AZ46" s="62"/>
      <c r="BA46" s="64"/>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row>
    <row r="47" spans="2:125" s="63" customFormat="1" ht="20.100000000000001" customHeight="1" x14ac:dyDescent="0.2">
      <c r="B47" s="551">
        <f>宿泊・食事申込書!B33</f>
        <v>45710</v>
      </c>
      <c r="C47" s="552"/>
      <c r="D47" s="553"/>
      <c r="E47" s="495"/>
      <c r="F47" s="496"/>
      <c r="G47" s="554"/>
      <c r="H47" s="536"/>
      <c r="I47" s="537"/>
      <c r="J47" s="537"/>
      <c r="K47" s="536"/>
      <c r="L47" s="537"/>
      <c r="M47" s="537"/>
      <c r="N47" s="555"/>
      <c r="O47" s="495"/>
      <c r="P47" s="496"/>
      <c r="Q47" s="536" t="str">
        <f>IF(宿泊・食事申込書!J33="","",(宿泊・食事申込書!J33))</f>
        <v/>
      </c>
      <c r="R47" s="537"/>
      <c r="S47" s="537"/>
      <c r="T47" s="536"/>
      <c r="U47" s="537"/>
      <c r="V47" s="537"/>
      <c r="W47" s="555"/>
      <c r="X47" s="495" t="str">
        <f>IF(宿泊・食事申込書!N33="","",宿泊・食事申込書!N33)</f>
        <v/>
      </c>
      <c r="Y47" s="496"/>
      <c r="Z47" s="554"/>
      <c r="AA47" s="536"/>
      <c r="AB47" s="537"/>
      <c r="AC47" s="537"/>
      <c r="AD47" s="536" t="s">
        <v>139</v>
      </c>
      <c r="AE47" s="537"/>
      <c r="AF47" s="537"/>
      <c r="AG47" s="537"/>
      <c r="AH47" s="538"/>
      <c r="AI47" s="539"/>
      <c r="AJ47" s="539"/>
      <c r="AK47" s="539"/>
      <c r="AL47" s="539"/>
      <c r="AM47" s="539"/>
      <c r="AN47" s="539"/>
      <c r="AO47" s="539"/>
      <c r="AP47" s="539"/>
      <c r="AQ47" s="539"/>
      <c r="AR47" s="539"/>
      <c r="AS47" s="539"/>
      <c r="AT47" s="540"/>
      <c r="AV47" s="62"/>
      <c r="AW47" s="62"/>
      <c r="AX47" s="62"/>
      <c r="AY47" s="62"/>
      <c r="AZ47" s="62"/>
      <c r="BA47" s="64"/>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row>
    <row r="48" spans="2:125" s="63" customFormat="1" ht="20.100000000000001" customHeight="1" x14ac:dyDescent="0.2">
      <c r="B48" s="541"/>
      <c r="C48" s="542"/>
      <c r="D48" s="543"/>
      <c r="E48" s="544"/>
      <c r="F48" s="545"/>
      <c r="G48" s="546"/>
      <c r="H48" s="547"/>
      <c r="I48" s="545"/>
      <c r="J48" s="545"/>
      <c r="K48" s="547"/>
      <c r="L48" s="545"/>
      <c r="M48" s="545"/>
      <c r="N48" s="548"/>
      <c r="O48" s="544"/>
      <c r="P48" s="545"/>
      <c r="Q48" s="547"/>
      <c r="R48" s="545"/>
      <c r="S48" s="545"/>
      <c r="T48" s="547"/>
      <c r="U48" s="545"/>
      <c r="V48" s="545"/>
      <c r="W48" s="548"/>
      <c r="X48" s="544" t="str">
        <f>IF(宿泊・食事申込書!V33="","",宿泊・食事申込書!V33)</f>
        <v/>
      </c>
      <c r="Y48" s="545"/>
      <c r="Z48" s="546"/>
      <c r="AA48" s="549">
        <v>0.75</v>
      </c>
      <c r="AB48" s="545"/>
      <c r="AC48" s="545"/>
      <c r="AD48" s="547" t="s">
        <v>140</v>
      </c>
      <c r="AE48" s="545"/>
      <c r="AF48" s="545"/>
      <c r="AG48" s="545"/>
      <c r="AH48" s="550"/>
      <c r="AI48" s="539"/>
      <c r="AJ48" s="539"/>
      <c r="AK48" s="539"/>
      <c r="AL48" s="539"/>
      <c r="AM48" s="539"/>
      <c r="AN48" s="539"/>
      <c r="AO48" s="539"/>
      <c r="AP48" s="539"/>
      <c r="AQ48" s="539"/>
      <c r="AR48" s="539"/>
      <c r="AS48" s="539"/>
      <c r="AT48" s="540"/>
      <c r="AV48" s="62"/>
      <c r="AW48" s="62"/>
      <c r="AX48" s="62"/>
      <c r="AY48" s="62"/>
      <c r="AZ48" s="62"/>
      <c r="BA48" s="64"/>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row>
    <row r="49" spans="2:125" s="63" customFormat="1" ht="20.100000000000001" customHeight="1" x14ac:dyDescent="0.2">
      <c r="B49" s="558">
        <f>宿泊・食事申込書!B34</f>
        <v>45711</v>
      </c>
      <c r="C49" s="559"/>
      <c r="D49" s="560"/>
      <c r="E49" s="561" t="str">
        <f>IF(宿泊・食事申込書!F34="","",宿泊・食事申込書!F34)</f>
        <v/>
      </c>
      <c r="F49" s="562"/>
      <c r="G49" s="563"/>
      <c r="H49" s="556"/>
      <c r="I49" s="557"/>
      <c r="J49" s="557"/>
      <c r="K49" s="556" t="s">
        <v>139</v>
      </c>
      <c r="L49" s="557"/>
      <c r="M49" s="557"/>
      <c r="N49" s="564"/>
      <c r="O49" s="561"/>
      <c r="P49" s="562"/>
      <c r="Q49" s="556" t="str">
        <f>IF(宿泊・食事申込書!J34="","",宿泊・食事申込書!J34)</f>
        <v/>
      </c>
      <c r="R49" s="557"/>
      <c r="S49" s="557"/>
      <c r="T49" s="556" t="s">
        <v>141</v>
      </c>
      <c r="U49" s="557"/>
      <c r="V49" s="557"/>
      <c r="W49" s="564"/>
      <c r="X49" s="561" t="str">
        <f>IF(宿泊・食事申込書!N34="","",宿泊・食事申込書!N34)</f>
        <v/>
      </c>
      <c r="Y49" s="562"/>
      <c r="Z49" s="563"/>
      <c r="AA49" s="556"/>
      <c r="AB49" s="557"/>
      <c r="AC49" s="557"/>
      <c r="AD49" s="556" t="s">
        <v>139</v>
      </c>
      <c r="AE49" s="557"/>
      <c r="AF49" s="557"/>
      <c r="AG49" s="557"/>
      <c r="AH49" s="538"/>
      <c r="AI49" s="539"/>
      <c r="AJ49" s="539"/>
      <c r="AK49" s="539"/>
      <c r="AL49" s="539"/>
      <c r="AM49" s="539"/>
      <c r="AN49" s="539"/>
      <c r="AO49" s="539"/>
      <c r="AP49" s="539"/>
      <c r="AQ49" s="539"/>
      <c r="AR49" s="539"/>
      <c r="AS49" s="539"/>
      <c r="AT49" s="540"/>
      <c r="AV49" s="62"/>
      <c r="AW49" s="62"/>
      <c r="AX49" s="62"/>
      <c r="AY49" s="62"/>
      <c r="AZ49" s="62"/>
      <c r="BA49" s="64"/>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row>
    <row r="50" spans="2:125" s="63" customFormat="1" ht="20.100000000000001" customHeight="1" x14ac:dyDescent="0.2">
      <c r="B50" s="541"/>
      <c r="C50" s="542"/>
      <c r="D50" s="543"/>
      <c r="E50" s="544"/>
      <c r="F50" s="545"/>
      <c r="G50" s="546"/>
      <c r="H50" s="547"/>
      <c r="I50" s="545"/>
      <c r="J50" s="545"/>
      <c r="K50" s="547"/>
      <c r="L50" s="545"/>
      <c r="M50" s="545"/>
      <c r="N50" s="548"/>
      <c r="O50" s="544"/>
      <c r="P50" s="545"/>
      <c r="Q50" s="547"/>
      <c r="R50" s="545"/>
      <c r="S50" s="545"/>
      <c r="T50" s="547"/>
      <c r="U50" s="545"/>
      <c r="V50" s="545"/>
      <c r="W50" s="548"/>
      <c r="X50" s="544"/>
      <c r="Y50" s="545"/>
      <c r="Z50" s="546"/>
      <c r="AA50" s="547"/>
      <c r="AB50" s="545"/>
      <c r="AC50" s="545"/>
      <c r="AD50" s="547"/>
      <c r="AE50" s="545"/>
      <c r="AF50" s="545"/>
      <c r="AG50" s="545"/>
      <c r="AH50" s="538"/>
      <c r="AI50" s="539"/>
      <c r="AJ50" s="539"/>
      <c r="AK50" s="539"/>
      <c r="AL50" s="539"/>
      <c r="AM50" s="539"/>
      <c r="AN50" s="539"/>
      <c r="AO50" s="539"/>
      <c r="AP50" s="539"/>
      <c r="AQ50" s="539"/>
      <c r="AR50" s="539"/>
      <c r="AS50" s="539"/>
      <c r="AT50" s="540"/>
      <c r="AV50" s="62"/>
      <c r="AW50" s="62"/>
      <c r="AX50" s="62"/>
      <c r="AY50" s="62"/>
      <c r="AZ50" s="62"/>
      <c r="BA50" s="64"/>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row>
    <row r="51" spans="2:125" s="63" customFormat="1" ht="20.100000000000001" customHeight="1" x14ac:dyDescent="0.2">
      <c r="B51" s="558">
        <f>宿泊・食事申込書!B35</f>
        <v>45712</v>
      </c>
      <c r="C51" s="559"/>
      <c r="D51" s="560"/>
      <c r="E51" s="561" t="str">
        <f>IF(宿泊・食事申込書!F35="","",宿泊・食事申込書!F35)</f>
        <v/>
      </c>
      <c r="F51" s="562"/>
      <c r="G51" s="563"/>
      <c r="H51" s="556"/>
      <c r="I51" s="557"/>
      <c r="J51" s="557"/>
      <c r="K51" s="556" t="s">
        <v>139</v>
      </c>
      <c r="L51" s="557"/>
      <c r="M51" s="557"/>
      <c r="N51" s="564"/>
      <c r="O51" s="561"/>
      <c r="P51" s="562"/>
      <c r="Q51" s="556" t="str">
        <f>IF(宿泊・食事申込書!J35="","",宿泊・食事申込書!J35)</f>
        <v/>
      </c>
      <c r="R51" s="557"/>
      <c r="S51" s="557"/>
      <c r="T51" s="556" t="s">
        <v>141</v>
      </c>
      <c r="U51" s="557"/>
      <c r="V51" s="557"/>
      <c r="W51" s="564"/>
      <c r="X51" s="561"/>
      <c r="Y51" s="562"/>
      <c r="Z51" s="563"/>
      <c r="AA51" s="556"/>
      <c r="AB51" s="557"/>
      <c r="AC51" s="557"/>
      <c r="AD51" s="556"/>
      <c r="AE51" s="557"/>
      <c r="AF51" s="557"/>
      <c r="AG51" s="557"/>
      <c r="AH51" s="538"/>
      <c r="AI51" s="539"/>
      <c r="AJ51" s="539"/>
      <c r="AK51" s="539"/>
      <c r="AL51" s="539"/>
      <c r="AM51" s="539"/>
      <c r="AN51" s="539"/>
      <c r="AO51" s="539"/>
      <c r="AP51" s="539"/>
      <c r="AQ51" s="539"/>
      <c r="AR51" s="539"/>
      <c r="AS51" s="539"/>
      <c r="AT51" s="540"/>
      <c r="AV51" s="62"/>
      <c r="AW51" s="62"/>
      <c r="AX51" s="62"/>
      <c r="AY51" s="62"/>
      <c r="AZ51" s="62"/>
      <c r="BA51" s="64"/>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row>
    <row r="52" spans="2:125" s="63" customFormat="1" ht="20.100000000000001" customHeight="1" x14ac:dyDescent="0.2">
      <c r="B52" s="565"/>
      <c r="C52" s="566"/>
      <c r="D52" s="567"/>
      <c r="E52" s="544"/>
      <c r="F52" s="545"/>
      <c r="G52" s="546"/>
      <c r="H52" s="547"/>
      <c r="I52" s="545"/>
      <c r="J52" s="545"/>
      <c r="K52" s="547"/>
      <c r="L52" s="545"/>
      <c r="M52" s="545"/>
      <c r="N52" s="548"/>
      <c r="O52" s="544"/>
      <c r="P52" s="545"/>
      <c r="Q52" s="547"/>
      <c r="R52" s="545"/>
      <c r="S52" s="545"/>
      <c r="T52" s="547"/>
      <c r="U52" s="545"/>
      <c r="V52" s="545"/>
      <c r="W52" s="548"/>
      <c r="X52" s="544"/>
      <c r="Y52" s="545"/>
      <c r="Z52" s="546"/>
      <c r="AA52" s="547"/>
      <c r="AB52" s="545"/>
      <c r="AC52" s="545"/>
      <c r="AD52" s="547"/>
      <c r="AE52" s="545"/>
      <c r="AF52" s="545"/>
      <c r="AG52" s="545"/>
      <c r="AH52" s="538"/>
      <c r="AI52" s="539"/>
      <c r="AJ52" s="539"/>
      <c r="AK52" s="539"/>
      <c r="AL52" s="539"/>
      <c r="AM52" s="539"/>
      <c r="AN52" s="539"/>
      <c r="AO52" s="539"/>
      <c r="AP52" s="539"/>
      <c r="AQ52" s="539"/>
      <c r="AR52" s="539"/>
      <c r="AS52" s="539"/>
      <c r="AT52" s="540"/>
      <c r="AV52" s="62"/>
      <c r="AW52" s="62"/>
      <c r="AX52" s="62"/>
      <c r="AY52" s="62"/>
      <c r="AZ52" s="62"/>
      <c r="BA52" s="64"/>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row>
    <row r="53" spans="2:125" s="63" customFormat="1" ht="20.100000000000001" customHeight="1" x14ac:dyDescent="0.2">
      <c r="B53" s="558"/>
      <c r="C53" s="559"/>
      <c r="D53" s="560"/>
      <c r="E53" s="561"/>
      <c r="F53" s="562"/>
      <c r="G53" s="563"/>
      <c r="H53" s="556"/>
      <c r="I53" s="557"/>
      <c r="J53" s="557"/>
      <c r="K53" s="556"/>
      <c r="L53" s="557"/>
      <c r="M53" s="557"/>
      <c r="N53" s="564"/>
      <c r="O53" s="561"/>
      <c r="P53" s="562"/>
      <c r="Q53" s="556"/>
      <c r="R53" s="557"/>
      <c r="S53" s="557"/>
      <c r="T53" s="556"/>
      <c r="U53" s="557"/>
      <c r="V53" s="557"/>
      <c r="W53" s="564"/>
      <c r="X53" s="561"/>
      <c r="Y53" s="562"/>
      <c r="Z53" s="563"/>
      <c r="AA53" s="556"/>
      <c r="AB53" s="557"/>
      <c r="AC53" s="557"/>
      <c r="AD53" s="556"/>
      <c r="AE53" s="557"/>
      <c r="AF53" s="557"/>
      <c r="AG53" s="557"/>
      <c r="AH53" s="550"/>
      <c r="AI53" s="539"/>
      <c r="AJ53" s="539"/>
      <c r="AK53" s="539"/>
      <c r="AL53" s="539"/>
      <c r="AM53" s="539"/>
      <c r="AN53" s="539"/>
      <c r="AO53" s="539"/>
      <c r="AP53" s="539"/>
      <c r="AQ53" s="539"/>
      <c r="AR53" s="539"/>
      <c r="AS53" s="539"/>
      <c r="AT53" s="540"/>
      <c r="AV53" s="62"/>
      <c r="AW53" s="62"/>
      <c r="AX53" s="62"/>
      <c r="AY53" s="62"/>
      <c r="AZ53" s="62"/>
      <c r="BA53" s="64"/>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row>
    <row r="54" spans="2:125" s="63" customFormat="1" ht="20.100000000000001" customHeight="1" x14ac:dyDescent="0.2">
      <c r="B54" s="565"/>
      <c r="C54" s="566"/>
      <c r="D54" s="567"/>
      <c r="E54" s="544"/>
      <c r="F54" s="545"/>
      <c r="G54" s="546"/>
      <c r="H54" s="547"/>
      <c r="I54" s="545"/>
      <c r="J54" s="545"/>
      <c r="K54" s="547"/>
      <c r="L54" s="545"/>
      <c r="M54" s="545"/>
      <c r="N54" s="548"/>
      <c r="O54" s="544"/>
      <c r="P54" s="545"/>
      <c r="Q54" s="547"/>
      <c r="R54" s="545"/>
      <c r="S54" s="545"/>
      <c r="T54" s="547"/>
      <c r="U54" s="545"/>
      <c r="V54" s="545"/>
      <c r="W54" s="548"/>
      <c r="X54" s="544"/>
      <c r="Y54" s="545"/>
      <c r="Z54" s="546"/>
      <c r="AA54" s="547"/>
      <c r="AB54" s="545"/>
      <c r="AC54" s="545"/>
      <c r="AD54" s="547"/>
      <c r="AE54" s="545"/>
      <c r="AF54" s="545"/>
      <c r="AG54" s="545"/>
      <c r="AH54" s="538"/>
      <c r="AI54" s="539"/>
      <c r="AJ54" s="539"/>
      <c r="AK54" s="539"/>
      <c r="AL54" s="539"/>
      <c r="AM54" s="539"/>
      <c r="AN54" s="539"/>
      <c r="AO54" s="539"/>
      <c r="AP54" s="539"/>
      <c r="AQ54" s="539"/>
      <c r="AR54" s="539"/>
      <c r="AS54" s="539"/>
      <c r="AT54" s="540"/>
      <c r="AV54" s="62"/>
      <c r="AW54" s="62"/>
      <c r="AX54" s="62"/>
      <c r="AY54" s="62"/>
      <c r="AZ54" s="62"/>
      <c r="BA54" s="64"/>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row>
    <row r="55" spans="2:125" s="63" customFormat="1" ht="20.100000000000001" customHeight="1" x14ac:dyDescent="0.2">
      <c r="B55" s="558"/>
      <c r="C55" s="559"/>
      <c r="D55" s="560"/>
      <c r="E55" s="561"/>
      <c r="F55" s="562"/>
      <c r="G55" s="563"/>
      <c r="H55" s="556"/>
      <c r="I55" s="557"/>
      <c r="J55" s="557"/>
      <c r="K55" s="556"/>
      <c r="L55" s="557"/>
      <c r="M55" s="557"/>
      <c r="N55" s="564"/>
      <c r="O55" s="561"/>
      <c r="P55" s="562"/>
      <c r="Q55" s="556"/>
      <c r="R55" s="557"/>
      <c r="S55" s="557"/>
      <c r="T55" s="556"/>
      <c r="U55" s="557"/>
      <c r="V55" s="557"/>
      <c r="W55" s="564"/>
      <c r="X55" s="561"/>
      <c r="Y55" s="562"/>
      <c r="Z55" s="563"/>
      <c r="AA55" s="556"/>
      <c r="AB55" s="557"/>
      <c r="AC55" s="557"/>
      <c r="AD55" s="556"/>
      <c r="AE55" s="557"/>
      <c r="AF55" s="557"/>
      <c r="AG55" s="557"/>
      <c r="AH55" s="538"/>
      <c r="AI55" s="539"/>
      <c r="AJ55" s="539"/>
      <c r="AK55" s="539"/>
      <c r="AL55" s="539"/>
      <c r="AM55" s="539"/>
      <c r="AN55" s="539"/>
      <c r="AO55" s="539"/>
      <c r="AP55" s="539"/>
      <c r="AQ55" s="539"/>
      <c r="AR55" s="539"/>
      <c r="AS55" s="539"/>
      <c r="AT55" s="540"/>
      <c r="AV55" s="62"/>
      <c r="AW55" s="62"/>
      <c r="AX55" s="62"/>
      <c r="AY55" s="62"/>
      <c r="AZ55" s="62"/>
      <c r="BA55" s="64"/>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row>
    <row r="56" spans="2:125" s="63" customFormat="1" ht="20.100000000000001" customHeight="1" x14ac:dyDescent="0.2">
      <c r="B56" s="565"/>
      <c r="C56" s="566"/>
      <c r="D56" s="567"/>
      <c r="E56" s="544"/>
      <c r="F56" s="545"/>
      <c r="G56" s="546"/>
      <c r="H56" s="547"/>
      <c r="I56" s="545"/>
      <c r="J56" s="545"/>
      <c r="K56" s="547"/>
      <c r="L56" s="545"/>
      <c r="M56" s="545"/>
      <c r="N56" s="548"/>
      <c r="O56" s="544"/>
      <c r="P56" s="545"/>
      <c r="Q56" s="547"/>
      <c r="R56" s="545"/>
      <c r="S56" s="545"/>
      <c r="T56" s="547"/>
      <c r="U56" s="545"/>
      <c r="V56" s="545"/>
      <c r="W56" s="548"/>
      <c r="X56" s="544"/>
      <c r="Y56" s="545"/>
      <c r="Z56" s="546"/>
      <c r="AA56" s="547"/>
      <c r="AB56" s="545"/>
      <c r="AC56" s="545"/>
      <c r="AD56" s="547"/>
      <c r="AE56" s="545"/>
      <c r="AF56" s="545"/>
      <c r="AG56" s="545"/>
      <c r="AH56" s="538"/>
      <c r="AI56" s="539"/>
      <c r="AJ56" s="539"/>
      <c r="AK56" s="539"/>
      <c r="AL56" s="539"/>
      <c r="AM56" s="539"/>
      <c r="AN56" s="539"/>
      <c r="AO56" s="539"/>
      <c r="AP56" s="539"/>
      <c r="AQ56" s="539"/>
      <c r="AR56" s="539"/>
      <c r="AS56" s="539"/>
      <c r="AT56" s="540"/>
      <c r="AV56" s="62"/>
      <c r="AW56" s="62"/>
      <c r="AX56" s="62"/>
      <c r="AY56" s="62"/>
      <c r="AZ56" s="62"/>
      <c r="BA56" s="64"/>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row>
    <row r="57" spans="2:125" s="63" customFormat="1" ht="20.100000000000001" customHeight="1" x14ac:dyDescent="0.2">
      <c r="B57" s="558"/>
      <c r="C57" s="559"/>
      <c r="D57" s="560"/>
      <c r="E57" s="561"/>
      <c r="F57" s="562"/>
      <c r="G57" s="563"/>
      <c r="H57" s="556"/>
      <c r="I57" s="557"/>
      <c r="J57" s="557"/>
      <c r="K57" s="556"/>
      <c r="L57" s="557"/>
      <c r="M57" s="557"/>
      <c r="N57" s="564"/>
      <c r="O57" s="561"/>
      <c r="P57" s="562"/>
      <c r="Q57" s="556"/>
      <c r="R57" s="557"/>
      <c r="S57" s="557"/>
      <c r="T57" s="556"/>
      <c r="U57" s="557"/>
      <c r="V57" s="557"/>
      <c r="W57" s="564"/>
      <c r="X57" s="561"/>
      <c r="Y57" s="562"/>
      <c r="Z57" s="563"/>
      <c r="AA57" s="556"/>
      <c r="AB57" s="557"/>
      <c r="AC57" s="557"/>
      <c r="AD57" s="556"/>
      <c r="AE57" s="557"/>
      <c r="AF57" s="557"/>
      <c r="AG57" s="557"/>
      <c r="AH57" s="538"/>
      <c r="AI57" s="539"/>
      <c r="AJ57" s="539"/>
      <c r="AK57" s="539"/>
      <c r="AL57" s="539"/>
      <c r="AM57" s="539"/>
      <c r="AN57" s="539"/>
      <c r="AO57" s="539"/>
      <c r="AP57" s="539"/>
      <c r="AQ57" s="539"/>
      <c r="AR57" s="539"/>
      <c r="AS57" s="539"/>
      <c r="AT57" s="540"/>
      <c r="AV57" s="62"/>
      <c r="AW57" s="62"/>
      <c r="AX57" s="62"/>
      <c r="AY57" s="62"/>
      <c r="AZ57" s="62"/>
      <c r="BA57" s="64"/>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row>
    <row r="58" spans="2:125" s="63" customFormat="1" ht="20.100000000000001" customHeight="1" x14ac:dyDescent="0.2">
      <c r="B58" s="565"/>
      <c r="C58" s="566"/>
      <c r="D58" s="567"/>
      <c r="E58" s="544"/>
      <c r="F58" s="545"/>
      <c r="G58" s="546"/>
      <c r="H58" s="547"/>
      <c r="I58" s="545"/>
      <c r="J58" s="545"/>
      <c r="K58" s="547"/>
      <c r="L58" s="545"/>
      <c r="M58" s="545"/>
      <c r="N58" s="548"/>
      <c r="O58" s="544"/>
      <c r="P58" s="545"/>
      <c r="Q58" s="547"/>
      <c r="R58" s="545"/>
      <c r="S58" s="545"/>
      <c r="T58" s="547"/>
      <c r="U58" s="545"/>
      <c r="V58" s="545"/>
      <c r="W58" s="548"/>
      <c r="X58" s="544"/>
      <c r="Y58" s="545"/>
      <c r="Z58" s="546"/>
      <c r="AA58" s="547"/>
      <c r="AB58" s="545"/>
      <c r="AC58" s="545"/>
      <c r="AD58" s="547"/>
      <c r="AE58" s="545"/>
      <c r="AF58" s="545"/>
      <c r="AG58" s="545"/>
      <c r="AH58" s="538"/>
      <c r="AI58" s="539"/>
      <c r="AJ58" s="539"/>
      <c r="AK58" s="539"/>
      <c r="AL58" s="539"/>
      <c r="AM58" s="539"/>
      <c r="AN58" s="539"/>
      <c r="AO58" s="539"/>
      <c r="AP58" s="539"/>
      <c r="AQ58" s="539"/>
      <c r="AR58" s="539"/>
      <c r="AS58" s="539"/>
      <c r="AT58" s="540"/>
      <c r="AV58" s="62"/>
      <c r="AW58" s="62"/>
      <c r="AX58" s="62"/>
      <c r="AY58" s="62"/>
      <c r="AZ58" s="62"/>
      <c r="BA58" s="64"/>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row>
    <row r="59" spans="2:125" s="63" customFormat="1" ht="20.100000000000001" customHeight="1" x14ac:dyDescent="0.2">
      <c r="B59" s="558"/>
      <c r="C59" s="559"/>
      <c r="D59" s="560"/>
      <c r="E59" s="561"/>
      <c r="F59" s="562"/>
      <c r="G59" s="563"/>
      <c r="H59" s="556"/>
      <c r="I59" s="557"/>
      <c r="J59" s="557"/>
      <c r="K59" s="556"/>
      <c r="L59" s="557"/>
      <c r="M59" s="557"/>
      <c r="N59" s="564"/>
      <c r="O59" s="561"/>
      <c r="P59" s="562"/>
      <c r="Q59" s="556"/>
      <c r="R59" s="557"/>
      <c r="S59" s="557"/>
      <c r="T59" s="556"/>
      <c r="U59" s="557"/>
      <c r="V59" s="557"/>
      <c r="W59" s="564"/>
      <c r="X59" s="561"/>
      <c r="Y59" s="562"/>
      <c r="Z59" s="563"/>
      <c r="AA59" s="556"/>
      <c r="AB59" s="557"/>
      <c r="AC59" s="557"/>
      <c r="AD59" s="556"/>
      <c r="AE59" s="557"/>
      <c r="AF59" s="557"/>
      <c r="AG59" s="557"/>
      <c r="AH59" s="538"/>
      <c r="AI59" s="539"/>
      <c r="AJ59" s="539"/>
      <c r="AK59" s="539"/>
      <c r="AL59" s="539"/>
      <c r="AM59" s="539"/>
      <c r="AN59" s="539"/>
      <c r="AO59" s="539"/>
      <c r="AP59" s="539"/>
      <c r="AQ59" s="539"/>
      <c r="AR59" s="539"/>
      <c r="AS59" s="539"/>
      <c r="AT59" s="540"/>
      <c r="AV59" s="62"/>
      <c r="AW59" s="62"/>
      <c r="AX59" s="62"/>
      <c r="AY59" s="62"/>
      <c r="AZ59" s="62"/>
      <c r="BA59" s="64"/>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row>
    <row r="60" spans="2:125" s="63" customFormat="1" ht="20.100000000000001" customHeight="1" x14ac:dyDescent="0.2">
      <c r="B60" s="565"/>
      <c r="C60" s="566"/>
      <c r="D60" s="567"/>
      <c r="E60" s="544"/>
      <c r="F60" s="545"/>
      <c r="G60" s="546"/>
      <c r="H60" s="547"/>
      <c r="I60" s="545"/>
      <c r="J60" s="545"/>
      <c r="K60" s="547"/>
      <c r="L60" s="545"/>
      <c r="M60" s="545"/>
      <c r="N60" s="548"/>
      <c r="O60" s="544"/>
      <c r="P60" s="545"/>
      <c r="Q60" s="547"/>
      <c r="R60" s="545"/>
      <c r="S60" s="545"/>
      <c r="T60" s="547"/>
      <c r="U60" s="545"/>
      <c r="V60" s="545"/>
      <c r="W60" s="548"/>
      <c r="X60" s="544"/>
      <c r="Y60" s="545"/>
      <c r="Z60" s="546"/>
      <c r="AA60" s="547"/>
      <c r="AB60" s="545"/>
      <c r="AC60" s="545"/>
      <c r="AD60" s="547"/>
      <c r="AE60" s="545"/>
      <c r="AF60" s="545"/>
      <c r="AG60" s="545"/>
      <c r="AH60" s="538"/>
      <c r="AI60" s="539"/>
      <c r="AJ60" s="539"/>
      <c r="AK60" s="539"/>
      <c r="AL60" s="539"/>
      <c r="AM60" s="539"/>
      <c r="AN60" s="539"/>
      <c r="AO60" s="539"/>
      <c r="AP60" s="539"/>
      <c r="AQ60" s="539"/>
      <c r="AR60" s="539"/>
      <c r="AS60" s="539"/>
      <c r="AT60" s="540"/>
      <c r="AV60" s="62"/>
      <c r="AW60" s="62"/>
      <c r="AX60" s="62"/>
      <c r="AY60" s="62"/>
      <c r="AZ60" s="62"/>
      <c r="BA60" s="64"/>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row>
    <row r="61" spans="2:125" s="63" customFormat="1" ht="20.100000000000001" customHeight="1" x14ac:dyDescent="0.2">
      <c r="B61" s="558"/>
      <c r="C61" s="559"/>
      <c r="D61" s="560"/>
      <c r="E61" s="576"/>
      <c r="F61" s="577"/>
      <c r="G61" s="578"/>
      <c r="H61" s="556"/>
      <c r="I61" s="557"/>
      <c r="J61" s="557"/>
      <c r="K61" s="556"/>
      <c r="L61" s="557"/>
      <c r="M61" s="557"/>
      <c r="N61" s="564"/>
      <c r="O61" s="561"/>
      <c r="P61" s="562"/>
      <c r="Q61" s="556"/>
      <c r="R61" s="557"/>
      <c r="S61" s="557"/>
      <c r="T61" s="556"/>
      <c r="U61" s="557"/>
      <c r="V61" s="557"/>
      <c r="W61" s="564"/>
      <c r="X61" s="576"/>
      <c r="Y61" s="577"/>
      <c r="Z61" s="578"/>
      <c r="AA61" s="556"/>
      <c r="AB61" s="557"/>
      <c r="AC61" s="557"/>
      <c r="AD61" s="556"/>
      <c r="AE61" s="557"/>
      <c r="AF61" s="557"/>
      <c r="AG61" s="557"/>
      <c r="AH61" s="538"/>
      <c r="AI61" s="539"/>
      <c r="AJ61" s="539"/>
      <c r="AK61" s="539"/>
      <c r="AL61" s="539"/>
      <c r="AM61" s="539"/>
      <c r="AN61" s="539"/>
      <c r="AO61" s="539"/>
      <c r="AP61" s="539"/>
      <c r="AQ61" s="539"/>
      <c r="AR61" s="539"/>
      <c r="AS61" s="539"/>
      <c r="AT61" s="540"/>
      <c r="AV61" s="62"/>
      <c r="AW61" s="62"/>
      <c r="AX61" s="62"/>
      <c r="AY61" s="62"/>
      <c r="AZ61" s="62"/>
      <c r="BA61" s="64"/>
      <c r="BB61" s="62"/>
      <c r="BC61" s="62"/>
      <c r="BD61" s="62"/>
      <c r="BE61" s="62"/>
      <c r="BF61" s="62"/>
      <c r="BG61" s="62"/>
      <c r="BH61" s="62"/>
      <c r="BI61" s="62"/>
      <c r="BJ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row>
    <row r="62" spans="2:125" s="63" customFormat="1" ht="20.100000000000001" customHeight="1" x14ac:dyDescent="0.2">
      <c r="B62" s="568"/>
      <c r="C62" s="569"/>
      <c r="D62" s="570"/>
      <c r="E62" s="571"/>
      <c r="F62" s="572"/>
      <c r="G62" s="573"/>
      <c r="H62" s="574"/>
      <c r="I62" s="572"/>
      <c r="J62" s="572"/>
      <c r="K62" s="574"/>
      <c r="L62" s="572"/>
      <c r="M62" s="572"/>
      <c r="N62" s="575"/>
      <c r="O62" s="571"/>
      <c r="P62" s="572"/>
      <c r="Q62" s="574"/>
      <c r="R62" s="572"/>
      <c r="S62" s="572"/>
      <c r="T62" s="574"/>
      <c r="U62" s="572"/>
      <c r="V62" s="572"/>
      <c r="W62" s="575"/>
      <c r="X62" s="571"/>
      <c r="Y62" s="572"/>
      <c r="Z62" s="573"/>
      <c r="AA62" s="574"/>
      <c r="AB62" s="572"/>
      <c r="AC62" s="572"/>
      <c r="AD62" s="574"/>
      <c r="AE62" s="572"/>
      <c r="AF62" s="572"/>
      <c r="AG62" s="572"/>
      <c r="AH62" s="538"/>
      <c r="AI62" s="539"/>
      <c r="AJ62" s="539"/>
      <c r="AK62" s="539"/>
      <c r="AL62" s="539"/>
      <c r="AM62" s="539"/>
      <c r="AN62" s="539"/>
      <c r="AO62" s="539"/>
      <c r="AP62" s="539"/>
      <c r="AQ62" s="539"/>
      <c r="AR62" s="539"/>
      <c r="AS62" s="539"/>
      <c r="AT62" s="540"/>
      <c r="AV62" s="62"/>
      <c r="AW62" s="62"/>
      <c r="AX62" s="62"/>
      <c r="AY62" s="62"/>
      <c r="AZ62" s="62"/>
      <c r="BA62" s="64"/>
      <c r="BB62" s="62"/>
      <c r="BC62" s="62"/>
      <c r="BD62" s="62"/>
      <c r="BE62" s="62"/>
      <c r="BF62" s="62"/>
      <c r="BG62" s="62"/>
      <c r="BH62" s="62"/>
      <c r="BI62" s="62"/>
      <c r="BJ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row>
    <row r="63" spans="2:125" s="63" customFormat="1" ht="20.100000000000001" customHeight="1" x14ac:dyDescent="0.2">
      <c r="B63" s="324" t="s">
        <v>142</v>
      </c>
      <c r="C63" s="325"/>
      <c r="D63" s="325"/>
      <c r="E63" s="325"/>
      <c r="F63" s="325"/>
      <c r="G63" s="325"/>
      <c r="H63" s="325"/>
      <c r="I63" s="325"/>
      <c r="J63" s="325"/>
      <c r="K63" s="325"/>
      <c r="L63" s="325"/>
      <c r="M63" s="325"/>
      <c r="N63" s="325"/>
      <c r="O63" s="325"/>
      <c r="P63" s="325"/>
      <c r="Q63" s="325"/>
      <c r="R63" s="325"/>
      <c r="S63" s="325"/>
      <c r="T63" s="325"/>
      <c r="U63" s="325"/>
      <c r="V63" s="325"/>
      <c r="W63" s="326"/>
      <c r="X63" s="324" t="s">
        <v>143</v>
      </c>
      <c r="Y63" s="325"/>
      <c r="Z63" s="325"/>
      <c r="AA63" s="325"/>
      <c r="AB63" s="325"/>
      <c r="AC63" s="325"/>
      <c r="AD63" s="325"/>
      <c r="AE63" s="325"/>
      <c r="AF63" s="325"/>
      <c r="AG63" s="325"/>
      <c r="AH63" s="325"/>
      <c r="AI63" s="325"/>
      <c r="AJ63" s="325"/>
      <c r="AK63" s="325"/>
      <c r="AL63" s="325"/>
      <c r="AM63" s="325"/>
      <c r="AN63" s="325"/>
      <c r="AO63" s="325"/>
      <c r="AP63" s="325"/>
      <c r="AQ63" s="325"/>
      <c r="AR63" s="325"/>
      <c r="AS63" s="325"/>
      <c r="AT63" s="326"/>
      <c r="AV63" s="62"/>
      <c r="AW63" s="62"/>
      <c r="AX63" s="62"/>
      <c r="AY63" s="62"/>
      <c r="AZ63" s="62"/>
      <c r="BA63" s="64"/>
      <c r="BB63" s="62"/>
      <c r="BC63" s="62"/>
      <c r="BD63" s="62"/>
      <c r="BE63" s="62"/>
      <c r="BF63" s="62"/>
      <c r="BG63" s="62"/>
      <c r="BH63" s="62"/>
      <c r="BI63" s="62"/>
      <c r="BJ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row>
    <row r="64" spans="2:125" s="63" customFormat="1" ht="20.100000000000001" customHeight="1" x14ac:dyDescent="0.2">
      <c r="B64" s="579" t="s">
        <v>103</v>
      </c>
      <c r="C64" s="580"/>
      <c r="D64" s="581"/>
      <c r="E64" s="582" t="s">
        <v>144</v>
      </c>
      <c r="F64" s="580"/>
      <c r="G64" s="583"/>
      <c r="H64" s="584" t="s">
        <v>145</v>
      </c>
      <c r="I64" s="580"/>
      <c r="J64" s="580"/>
      <c r="K64" s="580"/>
      <c r="L64" s="581"/>
      <c r="M64" s="585" t="s">
        <v>105</v>
      </c>
      <c r="N64" s="586"/>
      <c r="O64" s="586"/>
      <c r="P64" s="587"/>
      <c r="Q64" s="580"/>
      <c r="R64" s="583"/>
      <c r="S64" s="584" t="s">
        <v>146</v>
      </c>
      <c r="T64" s="580"/>
      <c r="U64" s="580"/>
      <c r="V64" s="580"/>
      <c r="W64" s="588"/>
      <c r="X64" s="579" t="s">
        <v>103</v>
      </c>
      <c r="Y64" s="580"/>
      <c r="Z64" s="581"/>
      <c r="AA64" s="582" t="s">
        <v>144</v>
      </c>
      <c r="AB64" s="580"/>
      <c r="AC64" s="583"/>
      <c r="AD64" s="584" t="s">
        <v>147</v>
      </c>
      <c r="AE64" s="580"/>
      <c r="AF64" s="580"/>
      <c r="AG64" s="580"/>
      <c r="AH64" s="581"/>
      <c r="AI64" s="585" t="s">
        <v>105</v>
      </c>
      <c r="AJ64" s="586"/>
      <c r="AK64" s="586"/>
      <c r="AL64" s="587"/>
      <c r="AM64" s="582" t="s">
        <v>106</v>
      </c>
      <c r="AN64" s="580"/>
      <c r="AO64" s="580"/>
      <c r="AP64" s="580" t="s">
        <v>132</v>
      </c>
      <c r="AQ64" s="580"/>
      <c r="AR64" s="580"/>
      <c r="AS64" s="580"/>
      <c r="AT64" s="588"/>
      <c r="AV64" s="62"/>
      <c r="AW64" s="62"/>
      <c r="AX64" s="62"/>
      <c r="AY64" s="62"/>
      <c r="AZ64" s="62"/>
      <c r="BA64" s="64"/>
      <c r="BB64" s="62"/>
      <c r="BC64" s="62"/>
      <c r="BD64" s="62"/>
      <c r="BE64" s="62"/>
      <c r="BF64" s="62"/>
      <c r="BG64" s="62"/>
      <c r="BH64" s="62"/>
      <c r="BI64" s="62"/>
      <c r="BJ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row>
    <row r="65" spans="2:125" s="63" customFormat="1" ht="20.100000000000001" customHeight="1" x14ac:dyDescent="0.2">
      <c r="B65" s="589">
        <v>45344</v>
      </c>
      <c r="C65" s="590"/>
      <c r="D65" s="591"/>
      <c r="E65" s="598">
        <v>0.75</v>
      </c>
      <c r="F65" s="599"/>
      <c r="G65" s="600"/>
      <c r="H65" s="607" t="s">
        <v>148</v>
      </c>
      <c r="I65" s="537"/>
      <c r="J65" s="537"/>
      <c r="K65" s="537"/>
      <c r="L65" s="608"/>
      <c r="M65" s="609">
        <v>770</v>
      </c>
      <c r="N65" s="610"/>
      <c r="O65" s="610"/>
      <c r="P65" s="611"/>
      <c r="Q65" s="493">
        <f>宿泊・食事申込書!S34</f>
        <v>0</v>
      </c>
      <c r="R65" s="494"/>
      <c r="S65" s="612" t="s">
        <v>149</v>
      </c>
      <c r="T65" s="610"/>
      <c r="U65" s="610"/>
      <c r="V65" s="610"/>
      <c r="W65" s="613"/>
      <c r="X65" s="620"/>
      <c r="Y65" s="621"/>
      <c r="Z65" s="621"/>
      <c r="AA65" s="622"/>
      <c r="AB65" s="622"/>
      <c r="AC65" s="622"/>
      <c r="AD65" s="623"/>
      <c r="AE65" s="624"/>
      <c r="AF65" s="624"/>
      <c r="AG65" s="624"/>
      <c r="AH65" s="625"/>
      <c r="AI65" s="626"/>
      <c r="AJ65" s="627"/>
      <c r="AK65" s="627"/>
      <c r="AL65" s="628"/>
      <c r="AM65" s="629"/>
      <c r="AN65" s="624"/>
      <c r="AO65" s="630"/>
      <c r="AP65" s="631"/>
      <c r="AQ65" s="627"/>
      <c r="AR65" s="627"/>
      <c r="AS65" s="627"/>
      <c r="AT65" s="632"/>
      <c r="AV65" s="62"/>
      <c r="AW65" s="62"/>
      <c r="AX65" s="62"/>
      <c r="AY65" s="62"/>
      <c r="AZ65" s="62"/>
      <c r="BA65" s="64"/>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row>
    <row r="66" spans="2:125" s="63" customFormat="1" ht="20.100000000000001" customHeight="1" x14ac:dyDescent="0.2">
      <c r="B66" s="592"/>
      <c r="C66" s="593"/>
      <c r="D66" s="594"/>
      <c r="E66" s="601"/>
      <c r="F66" s="602"/>
      <c r="G66" s="603"/>
      <c r="H66" s="607" t="s">
        <v>150</v>
      </c>
      <c r="I66" s="537"/>
      <c r="J66" s="537"/>
      <c r="K66" s="537"/>
      <c r="L66" s="608"/>
      <c r="M66" s="609">
        <v>2750</v>
      </c>
      <c r="N66" s="610"/>
      <c r="O66" s="610"/>
      <c r="P66" s="611"/>
      <c r="Q66" s="493">
        <f>宿泊・食事申込書!V34</f>
        <v>0</v>
      </c>
      <c r="R66" s="494"/>
      <c r="S66" s="614"/>
      <c r="T66" s="615"/>
      <c r="U66" s="615"/>
      <c r="V66" s="615"/>
      <c r="W66" s="616"/>
      <c r="X66" s="620"/>
      <c r="Y66" s="621"/>
      <c r="Z66" s="621"/>
      <c r="AA66" s="622"/>
      <c r="AB66" s="622"/>
      <c r="AC66" s="622"/>
      <c r="AD66" s="623"/>
      <c r="AE66" s="624"/>
      <c r="AF66" s="624"/>
      <c r="AG66" s="624"/>
      <c r="AH66" s="625"/>
      <c r="AI66" s="626"/>
      <c r="AJ66" s="627"/>
      <c r="AK66" s="627"/>
      <c r="AL66" s="628"/>
      <c r="AM66" s="629"/>
      <c r="AN66" s="624"/>
      <c r="AO66" s="630"/>
      <c r="AP66" s="631"/>
      <c r="AQ66" s="627"/>
      <c r="AR66" s="627"/>
      <c r="AS66" s="627"/>
      <c r="AT66" s="632"/>
      <c r="AV66" s="62"/>
      <c r="AW66" s="62"/>
      <c r="AX66" s="62"/>
      <c r="AY66" s="62"/>
      <c r="AZ66" s="62"/>
      <c r="BA66" s="64"/>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row>
    <row r="67" spans="2:125" s="63" customFormat="1" ht="20.100000000000001" customHeight="1" x14ac:dyDescent="0.2">
      <c r="B67" s="592"/>
      <c r="C67" s="593"/>
      <c r="D67" s="594"/>
      <c r="E67" s="601"/>
      <c r="F67" s="602"/>
      <c r="G67" s="603"/>
      <c r="H67" s="607" t="s">
        <v>151</v>
      </c>
      <c r="I67" s="537"/>
      <c r="J67" s="537"/>
      <c r="K67" s="537"/>
      <c r="L67" s="608"/>
      <c r="M67" s="609">
        <v>3520</v>
      </c>
      <c r="N67" s="610"/>
      <c r="O67" s="610"/>
      <c r="P67" s="611"/>
      <c r="Q67" s="493">
        <f>宿泊・食事申込書!Y34</f>
        <v>0</v>
      </c>
      <c r="R67" s="494"/>
      <c r="S67" s="614"/>
      <c r="T67" s="615"/>
      <c r="U67" s="615"/>
      <c r="V67" s="615"/>
      <c r="W67" s="616"/>
      <c r="X67" s="620"/>
      <c r="Y67" s="621"/>
      <c r="Z67" s="621"/>
      <c r="AA67" s="622"/>
      <c r="AB67" s="622"/>
      <c r="AC67" s="622"/>
      <c r="AD67" s="623"/>
      <c r="AE67" s="624"/>
      <c r="AF67" s="624"/>
      <c r="AG67" s="624"/>
      <c r="AH67" s="625"/>
      <c r="AI67" s="626"/>
      <c r="AJ67" s="627"/>
      <c r="AK67" s="627"/>
      <c r="AL67" s="628"/>
      <c r="AM67" s="629"/>
      <c r="AN67" s="624"/>
      <c r="AO67" s="630"/>
      <c r="AP67" s="631"/>
      <c r="AQ67" s="627"/>
      <c r="AR67" s="627"/>
      <c r="AS67" s="627"/>
      <c r="AT67" s="632"/>
      <c r="AV67" s="62"/>
      <c r="AW67" s="62"/>
      <c r="AX67" s="62"/>
      <c r="AY67" s="62"/>
      <c r="AZ67" s="62"/>
      <c r="BA67" s="64"/>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row>
    <row r="68" spans="2:125" s="63" customFormat="1" ht="20.100000000000001" customHeight="1" x14ac:dyDescent="0.2">
      <c r="B68" s="595"/>
      <c r="C68" s="596"/>
      <c r="D68" s="597"/>
      <c r="E68" s="604"/>
      <c r="F68" s="605"/>
      <c r="G68" s="606"/>
      <c r="H68" s="633" t="s">
        <v>152</v>
      </c>
      <c r="I68" s="634"/>
      <c r="J68" s="634"/>
      <c r="K68" s="634"/>
      <c r="L68" s="635"/>
      <c r="M68" s="636">
        <v>5500</v>
      </c>
      <c r="N68" s="634"/>
      <c r="O68" s="634"/>
      <c r="P68" s="635"/>
      <c r="Q68" s="637">
        <f>宿泊・食事申込書!AB34</f>
        <v>0</v>
      </c>
      <c r="R68" s="638"/>
      <c r="S68" s="617"/>
      <c r="T68" s="618"/>
      <c r="U68" s="618"/>
      <c r="V68" s="618"/>
      <c r="W68" s="619"/>
      <c r="X68" s="620"/>
      <c r="Y68" s="621"/>
      <c r="Z68" s="621"/>
      <c r="AA68" s="622"/>
      <c r="AB68" s="622"/>
      <c r="AC68" s="622"/>
      <c r="AD68" s="623"/>
      <c r="AE68" s="624"/>
      <c r="AF68" s="624"/>
      <c r="AG68" s="624"/>
      <c r="AH68" s="625"/>
      <c r="AI68" s="626"/>
      <c r="AJ68" s="627"/>
      <c r="AK68" s="627"/>
      <c r="AL68" s="628"/>
      <c r="AM68" s="629"/>
      <c r="AN68" s="624"/>
      <c r="AO68" s="630"/>
      <c r="AP68" s="631"/>
      <c r="AQ68" s="627"/>
      <c r="AR68" s="627"/>
      <c r="AS68" s="627"/>
      <c r="AT68" s="632"/>
      <c r="AV68" s="62"/>
      <c r="AW68" s="62"/>
      <c r="AX68" s="62"/>
      <c r="AY68" s="62"/>
      <c r="AZ68" s="62"/>
      <c r="BA68" s="64"/>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row>
    <row r="69" spans="2:125" s="63" customFormat="1" ht="20.100000000000001" customHeight="1" x14ac:dyDescent="0.2">
      <c r="B69" s="595"/>
      <c r="C69" s="596"/>
      <c r="D69" s="597"/>
      <c r="E69" s="604"/>
      <c r="F69" s="605"/>
      <c r="G69" s="606"/>
      <c r="H69" s="617"/>
      <c r="I69" s="618"/>
      <c r="J69" s="618"/>
      <c r="K69" s="618"/>
      <c r="L69" s="639"/>
      <c r="M69" s="640"/>
      <c r="N69" s="618"/>
      <c r="O69" s="618"/>
      <c r="P69" s="639"/>
      <c r="Q69" s="641"/>
      <c r="R69" s="642"/>
      <c r="S69" s="617"/>
      <c r="T69" s="618"/>
      <c r="U69" s="618"/>
      <c r="V69" s="618"/>
      <c r="W69" s="619"/>
      <c r="X69" s="620"/>
      <c r="Y69" s="621"/>
      <c r="Z69" s="621"/>
      <c r="AA69" s="622"/>
      <c r="AB69" s="622"/>
      <c r="AC69" s="622"/>
      <c r="AD69" s="623"/>
      <c r="AE69" s="624"/>
      <c r="AF69" s="624"/>
      <c r="AG69" s="624"/>
      <c r="AH69" s="625"/>
      <c r="AI69" s="626"/>
      <c r="AJ69" s="627"/>
      <c r="AK69" s="627"/>
      <c r="AL69" s="628"/>
      <c r="AM69" s="629"/>
      <c r="AN69" s="624"/>
      <c r="AO69" s="630"/>
      <c r="AP69" s="631"/>
      <c r="AQ69" s="627"/>
      <c r="AR69" s="627"/>
      <c r="AS69" s="627"/>
      <c r="AT69" s="632"/>
      <c r="AV69" s="62"/>
      <c r="AW69" s="62"/>
      <c r="AX69" s="62"/>
      <c r="AY69" s="62"/>
      <c r="AZ69" s="62"/>
      <c r="BA69" s="64"/>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row>
    <row r="70" spans="2:125" s="63" customFormat="1" ht="20.100000000000001" customHeight="1" x14ac:dyDescent="0.2">
      <c r="B70" s="592">
        <v>45344</v>
      </c>
      <c r="C70" s="593"/>
      <c r="D70" s="594"/>
      <c r="E70" s="601">
        <v>0.45833333333333331</v>
      </c>
      <c r="F70" s="602"/>
      <c r="G70" s="603"/>
      <c r="H70" s="643" t="s">
        <v>153</v>
      </c>
      <c r="I70" s="557"/>
      <c r="J70" s="557"/>
      <c r="K70" s="557"/>
      <c r="L70" s="644"/>
      <c r="M70" s="645">
        <v>864</v>
      </c>
      <c r="N70" s="615"/>
      <c r="O70" s="615"/>
      <c r="P70" s="646"/>
      <c r="Q70" s="647">
        <f>宿泊・食事申込書!J33</f>
        <v>0</v>
      </c>
      <c r="R70" s="648"/>
      <c r="S70" s="614" t="s">
        <v>154</v>
      </c>
      <c r="T70" s="615"/>
      <c r="U70" s="615"/>
      <c r="V70" s="615"/>
      <c r="W70" s="616"/>
      <c r="X70" s="620"/>
      <c r="Y70" s="621"/>
      <c r="Z70" s="621"/>
      <c r="AA70" s="622"/>
      <c r="AB70" s="622"/>
      <c r="AC70" s="622"/>
      <c r="AD70" s="623"/>
      <c r="AE70" s="624"/>
      <c r="AF70" s="624"/>
      <c r="AG70" s="624"/>
      <c r="AH70" s="625"/>
      <c r="AI70" s="626"/>
      <c r="AJ70" s="627"/>
      <c r="AK70" s="627"/>
      <c r="AL70" s="628"/>
      <c r="AM70" s="629"/>
      <c r="AN70" s="624"/>
      <c r="AO70" s="630"/>
      <c r="AP70" s="631"/>
      <c r="AQ70" s="627"/>
      <c r="AR70" s="627"/>
      <c r="AS70" s="627"/>
      <c r="AT70" s="632"/>
      <c r="AV70" s="62"/>
      <c r="AW70" s="62"/>
      <c r="AX70" s="62"/>
      <c r="AY70" s="62"/>
      <c r="AZ70" s="62"/>
      <c r="BA70" s="64"/>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row>
    <row r="71" spans="2:125" s="63" customFormat="1" ht="20.100000000000001" customHeight="1" x14ac:dyDescent="0.2">
      <c r="B71" s="589">
        <v>45345</v>
      </c>
      <c r="C71" s="590"/>
      <c r="D71" s="591"/>
      <c r="E71" s="601"/>
      <c r="F71" s="602"/>
      <c r="G71" s="603"/>
      <c r="H71" s="607" t="s">
        <v>153</v>
      </c>
      <c r="I71" s="537"/>
      <c r="J71" s="537"/>
      <c r="K71" s="537"/>
      <c r="L71" s="608"/>
      <c r="M71" s="649">
        <v>864</v>
      </c>
      <c r="N71" s="610"/>
      <c r="O71" s="610"/>
      <c r="P71" s="611"/>
      <c r="Q71" s="493">
        <f>宿泊・食事申込書!J34</f>
        <v>0</v>
      </c>
      <c r="R71" s="494"/>
      <c r="S71" s="614"/>
      <c r="T71" s="615"/>
      <c r="U71" s="615"/>
      <c r="V71" s="615"/>
      <c r="W71" s="616"/>
      <c r="X71" s="620"/>
      <c r="Y71" s="621"/>
      <c r="Z71" s="621"/>
      <c r="AA71" s="622"/>
      <c r="AB71" s="622"/>
      <c r="AC71" s="622"/>
      <c r="AD71" s="623"/>
      <c r="AE71" s="624"/>
      <c r="AF71" s="624"/>
      <c r="AG71" s="624"/>
      <c r="AH71" s="625"/>
      <c r="AI71" s="629"/>
      <c r="AJ71" s="624"/>
      <c r="AK71" s="624"/>
      <c r="AL71" s="625"/>
      <c r="AM71" s="629"/>
      <c r="AN71" s="624"/>
      <c r="AO71" s="630"/>
      <c r="AP71" s="623"/>
      <c r="AQ71" s="624"/>
      <c r="AR71" s="624"/>
      <c r="AS71" s="624"/>
      <c r="AT71" s="650"/>
      <c r="AV71" s="62"/>
      <c r="AW71" s="62"/>
      <c r="AX71" s="62"/>
      <c r="AY71" s="62"/>
      <c r="AZ71" s="62"/>
      <c r="BA71" s="64"/>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row>
    <row r="72" spans="2:125" s="63" customFormat="1" ht="20.100000000000001" customHeight="1" x14ac:dyDescent="0.2">
      <c r="B72" s="651">
        <v>45346</v>
      </c>
      <c r="C72" s="652"/>
      <c r="D72" s="653"/>
      <c r="E72" s="604"/>
      <c r="F72" s="605"/>
      <c r="G72" s="606"/>
      <c r="H72" s="633" t="s">
        <v>153</v>
      </c>
      <c r="I72" s="634"/>
      <c r="J72" s="634"/>
      <c r="K72" s="634"/>
      <c r="L72" s="635"/>
      <c r="M72" s="654">
        <v>864</v>
      </c>
      <c r="N72" s="634"/>
      <c r="O72" s="634"/>
      <c r="P72" s="635"/>
      <c r="Q72" s="637">
        <f>宿泊・食事申込書!J35</f>
        <v>0</v>
      </c>
      <c r="R72" s="638"/>
      <c r="S72" s="617"/>
      <c r="T72" s="618"/>
      <c r="U72" s="618"/>
      <c r="V72" s="618"/>
      <c r="W72" s="619"/>
      <c r="X72" s="620"/>
      <c r="Y72" s="621"/>
      <c r="Z72" s="621"/>
      <c r="AA72" s="622"/>
      <c r="AB72" s="622"/>
      <c r="AC72" s="622"/>
      <c r="AD72" s="623"/>
      <c r="AE72" s="624"/>
      <c r="AF72" s="624"/>
      <c r="AG72" s="624"/>
      <c r="AH72" s="625"/>
      <c r="AI72" s="629"/>
      <c r="AJ72" s="624"/>
      <c r="AK72" s="624"/>
      <c r="AL72" s="625"/>
      <c r="AM72" s="629"/>
      <c r="AN72" s="624"/>
      <c r="AO72" s="630"/>
      <c r="AP72" s="623"/>
      <c r="AQ72" s="624"/>
      <c r="AR72" s="624"/>
      <c r="AS72" s="624"/>
      <c r="AT72" s="650"/>
      <c r="AV72" s="62"/>
      <c r="AW72" s="62"/>
      <c r="AX72" s="62"/>
      <c r="AY72" s="62"/>
      <c r="AZ72" s="62"/>
      <c r="BA72" s="64"/>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row>
    <row r="73" spans="2:125" s="63" customFormat="1" ht="20.100000000000001" customHeight="1" x14ac:dyDescent="0.2">
      <c r="B73" s="592"/>
      <c r="C73" s="593"/>
      <c r="D73" s="594"/>
      <c r="E73" s="601"/>
      <c r="F73" s="602"/>
      <c r="G73" s="603"/>
      <c r="H73" s="643"/>
      <c r="I73" s="557"/>
      <c r="J73" s="557"/>
      <c r="K73" s="557"/>
      <c r="L73" s="644"/>
      <c r="M73" s="645"/>
      <c r="N73" s="615"/>
      <c r="O73" s="615"/>
      <c r="P73" s="646"/>
      <c r="Q73" s="647"/>
      <c r="R73" s="648"/>
      <c r="S73" s="614"/>
      <c r="T73" s="615"/>
      <c r="U73" s="615"/>
      <c r="V73" s="615"/>
      <c r="W73" s="616"/>
      <c r="X73" s="620"/>
      <c r="Y73" s="621"/>
      <c r="Z73" s="621"/>
      <c r="AA73" s="622"/>
      <c r="AB73" s="622"/>
      <c r="AC73" s="622"/>
      <c r="AD73" s="623"/>
      <c r="AE73" s="624"/>
      <c r="AF73" s="624"/>
      <c r="AG73" s="624"/>
      <c r="AH73" s="625"/>
      <c r="AI73" s="629"/>
      <c r="AJ73" s="624"/>
      <c r="AK73" s="624"/>
      <c r="AL73" s="625"/>
      <c r="AM73" s="629"/>
      <c r="AN73" s="624"/>
      <c r="AO73" s="630"/>
      <c r="AP73" s="623"/>
      <c r="AQ73" s="624"/>
      <c r="AR73" s="624"/>
      <c r="AS73" s="624"/>
      <c r="AT73" s="650"/>
      <c r="AV73" s="62"/>
      <c r="AW73" s="62"/>
      <c r="AX73" s="62"/>
      <c r="AY73" s="62"/>
      <c r="AZ73" s="62"/>
      <c r="BA73" s="64"/>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row>
    <row r="74" spans="2:125" s="63" customFormat="1" ht="20.100000000000001" customHeight="1" x14ac:dyDescent="0.2">
      <c r="B74" s="589"/>
      <c r="C74" s="590"/>
      <c r="D74" s="591"/>
      <c r="E74" s="598"/>
      <c r="F74" s="599"/>
      <c r="G74" s="600"/>
      <c r="H74" s="607"/>
      <c r="I74" s="537"/>
      <c r="J74" s="537"/>
      <c r="K74" s="537"/>
      <c r="L74" s="608"/>
      <c r="M74" s="655"/>
      <c r="N74" s="656"/>
      <c r="O74" s="656"/>
      <c r="P74" s="657"/>
      <c r="Q74" s="493"/>
      <c r="R74" s="494"/>
      <c r="S74" s="612"/>
      <c r="T74" s="610"/>
      <c r="U74" s="610"/>
      <c r="V74" s="610"/>
      <c r="W74" s="613"/>
      <c r="X74" s="620"/>
      <c r="Y74" s="621"/>
      <c r="Z74" s="621"/>
      <c r="AA74" s="622"/>
      <c r="AB74" s="622"/>
      <c r="AC74" s="622"/>
      <c r="AD74" s="623"/>
      <c r="AE74" s="624"/>
      <c r="AF74" s="624"/>
      <c r="AG74" s="624"/>
      <c r="AH74" s="625"/>
      <c r="AI74" s="629"/>
      <c r="AJ74" s="624"/>
      <c r="AK74" s="624"/>
      <c r="AL74" s="625"/>
      <c r="AM74" s="629"/>
      <c r="AN74" s="624"/>
      <c r="AO74" s="630"/>
      <c r="AP74" s="623"/>
      <c r="AQ74" s="624"/>
      <c r="AR74" s="624"/>
      <c r="AS74" s="624"/>
      <c r="AT74" s="650"/>
      <c r="AV74" s="62"/>
      <c r="AW74" s="62"/>
      <c r="AX74" s="62"/>
      <c r="AY74" s="62"/>
      <c r="AZ74" s="62"/>
      <c r="BA74" s="64"/>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row>
    <row r="75" spans="2:125" s="63" customFormat="1" ht="20.100000000000001" customHeight="1" x14ac:dyDescent="0.2">
      <c r="B75" s="589"/>
      <c r="C75" s="590"/>
      <c r="D75" s="591"/>
      <c r="E75" s="598"/>
      <c r="F75" s="599"/>
      <c r="G75" s="600"/>
      <c r="H75" s="607"/>
      <c r="I75" s="537"/>
      <c r="J75" s="537"/>
      <c r="K75" s="537"/>
      <c r="L75" s="608"/>
      <c r="M75" s="649"/>
      <c r="N75" s="610"/>
      <c r="O75" s="610"/>
      <c r="P75" s="611"/>
      <c r="Q75" s="493"/>
      <c r="R75" s="494"/>
      <c r="S75" s="612"/>
      <c r="T75" s="610"/>
      <c r="U75" s="610"/>
      <c r="V75" s="610"/>
      <c r="W75" s="613"/>
      <c r="X75" s="620"/>
      <c r="Y75" s="621"/>
      <c r="Z75" s="621"/>
      <c r="AA75" s="622"/>
      <c r="AB75" s="622"/>
      <c r="AC75" s="622"/>
      <c r="AD75" s="623"/>
      <c r="AE75" s="624"/>
      <c r="AF75" s="624"/>
      <c r="AG75" s="624"/>
      <c r="AH75" s="625"/>
      <c r="AI75" s="629"/>
      <c r="AJ75" s="624"/>
      <c r="AK75" s="624"/>
      <c r="AL75" s="625"/>
      <c r="AM75" s="629"/>
      <c r="AN75" s="624"/>
      <c r="AO75" s="630"/>
      <c r="AP75" s="623"/>
      <c r="AQ75" s="624"/>
      <c r="AR75" s="624"/>
      <c r="AS75" s="624"/>
      <c r="AT75" s="650"/>
      <c r="AV75" s="62"/>
      <c r="AW75" s="62"/>
      <c r="AX75" s="62"/>
      <c r="AY75" s="62"/>
      <c r="AZ75" s="62"/>
      <c r="BA75" s="64"/>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row>
    <row r="76" spans="2:125" s="63" customFormat="1" ht="20.100000000000001" customHeight="1" x14ac:dyDescent="0.2">
      <c r="B76" s="589"/>
      <c r="C76" s="590"/>
      <c r="D76" s="591"/>
      <c r="E76" s="598"/>
      <c r="F76" s="599"/>
      <c r="G76" s="600"/>
      <c r="H76" s="607"/>
      <c r="I76" s="537"/>
      <c r="J76" s="537"/>
      <c r="K76" s="537"/>
      <c r="L76" s="608"/>
      <c r="M76" s="649"/>
      <c r="N76" s="610"/>
      <c r="O76" s="610"/>
      <c r="P76" s="611"/>
      <c r="Q76" s="493"/>
      <c r="R76" s="494"/>
      <c r="S76" s="612"/>
      <c r="T76" s="610"/>
      <c r="U76" s="610"/>
      <c r="V76" s="610"/>
      <c r="W76" s="613"/>
      <c r="X76" s="620"/>
      <c r="Y76" s="621"/>
      <c r="Z76" s="621"/>
      <c r="AA76" s="622"/>
      <c r="AB76" s="622"/>
      <c r="AC76" s="622"/>
      <c r="AD76" s="623"/>
      <c r="AE76" s="624"/>
      <c r="AF76" s="624"/>
      <c r="AG76" s="624"/>
      <c r="AH76" s="625"/>
      <c r="AI76" s="629"/>
      <c r="AJ76" s="624"/>
      <c r="AK76" s="624"/>
      <c r="AL76" s="625"/>
      <c r="AM76" s="629"/>
      <c r="AN76" s="624"/>
      <c r="AO76" s="630"/>
      <c r="AP76" s="623"/>
      <c r="AQ76" s="624"/>
      <c r="AR76" s="624"/>
      <c r="AS76" s="624"/>
      <c r="AT76" s="650"/>
      <c r="AV76" s="62"/>
      <c r="AW76" s="62"/>
      <c r="AX76" s="62"/>
      <c r="AY76" s="62"/>
      <c r="AZ76" s="62"/>
      <c r="BA76" s="64"/>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row>
    <row r="77" spans="2:125" s="63" customFormat="1" ht="20.100000000000001" customHeight="1" x14ac:dyDescent="0.2">
      <c r="B77" s="324" t="s">
        <v>155</v>
      </c>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c r="AA77" s="325"/>
      <c r="AB77" s="325"/>
      <c r="AC77" s="325"/>
      <c r="AD77" s="325"/>
      <c r="AE77" s="325"/>
      <c r="AF77" s="325"/>
      <c r="AG77" s="325"/>
      <c r="AH77" s="325"/>
      <c r="AI77" s="325"/>
      <c r="AJ77" s="325"/>
      <c r="AK77" s="325"/>
      <c r="AL77" s="325"/>
      <c r="AM77" s="325"/>
      <c r="AN77" s="325"/>
      <c r="AO77" s="325"/>
      <c r="AP77" s="325"/>
      <c r="AQ77" s="325"/>
      <c r="AR77" s="325"/>
      <c r="AS77" s="325"/>
      <c r="AT77" s="326"/>
      <c r="AV77" s="62"/>
      <c r="AW77" s="62"/>
      <c r="AX77" s="62"/>
      <c r="AY77" s="62"/>
      <c r="AZ77" s="62"/>
      <c r="BA77" s="64"/>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row>
    <row r="78" spans="2:125" s="63" customFormat="1" ht="20.100000000000001" customHeight="1" x14ac:dyDescent="0.2">
      <c r="B78" s="658" t="s">
        <v>79</v>
      </c>
      <c r="C78" s="659"/>
      <c r="D78" s="659"/>
      <c r="E78" s="660" t="s">
        <v>156</v>
      </c>
      <c r="F78" s="660"/>
      <c r="G78" s="660"/>
      <c r="H78" s="610"/>
      <c r="I78" s="610"/>
      <c r="J78" s="610"/>
      <c r="K78" s="610"/>
      <c r="L78" s="610"/>
      <c r="M78" s="610"/>
      <c r="N78" s="610"/>
      <c r="O78" s="610"/>
      <c r="P78" s="610"/>
      <c r="Q78" s="496"/>
      <c r="R78" s="496"/>
      <c r="S78" s="610"/>
      <c r="T78" s="610"/>
      <c r="U78" s="610"/>
      <c r="V78" s="610"/>
      <c r="W78" s="610"/>
      <c r="X78" s="661"/>
      <c r="Y78" s="661"/>
      <c r="Z78" s="661"/>
      <c r="AA78" s="662"/>
      <c r="AB78" s="662"/>
      <c r="AC78" s="662"/>
      <c r="AD78" s="610"/>
      <c r="AE78" s="610"/>
      <c r="AF78" s="610"/>
      <c r="AG78" s="610"/>
      <c r="AH78" s="610"/>
      <c r="AI78" s="610"/>
      <c r="AJ78" s="610"/>
      <c r="AK78" s="610"/>
      <c r="AL78" s="610"/>
      <c r="AM78" s="610"/>
      <c r="AN78" s="610"/>
      <c r="AO78" s="610"/>
      <c r="AP78" s="610"/>
      <c r="AQ78" s="610"/>
      <c r="AR78" s="610"/>
      <c r="AS78" s="610"/>
      <c r="AT78" s="613"/>
      <c r="AV78" s="62"/>
      <c r="AW78" s="62"/>
      <c r="AX78" s="62"/>
      <c r="AY78" s="62"/>
      <c r="AZ78" s="62"/>
      <c r="BA78" s="64"/>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row>
    <row r="79" spans="2:125" ht="20.100000000000001" customHeight="1" x14ac:dyDescent="0.2">
      <c r="B79" s="664" t="s">
        <v>79</v>
      </c>
      <c r="C79" s="665"/>
      <c r="D79" s="665"/>
      <c r="E79" s="666" t="s">
        <v>156</v>
      </c>
      <c r="F79" s="666"/>
      <c r="G79" s="666"/>
      <c r="H79" s="572"/>
      <c r="I79" s="572"/>
      <c r="J79" s="572"/>
      <c r="K79" s="572"/>
      <c r="L79" s="572"/>
      <c r="M79" s="572"/>
      <c r="N79" s="572"/>
      <c r="O79" s="572"/>
      <c r="P79" s="572"/>
      <c r="Q79" s="667"/>
      <c r="R79" s="667"/>
      <c r="S79" s="572"/>
      <c r="T79" s="572"/>
      <c r="U79" s="572"/>
      <c r="V79" s="572"/>
      <c r="W79" s="572"/>
      <c r="X79" s="668"/>
      <c r="Y79" s="668"/>
      <c r="Z79" s="668"/>
      <c r="AA79" s="669"/>
      <c r="AB79" s="669"/>
      <c r="AC79" s="669"/>
      <c r="AD79" s="572"/>
      <c r="AE79" s="572"/>
      <c r="AF79" s="572"/>
      <c r="AG79" s="572"/>
      <c r="AH79" s="572"/>
      <c r="AI79" s="572"/>
      <c r="AJ79" s="572"/>
      <c r="AK79" s="572"/>
      <c r="AL79" s="572"/>
      <c r="AM79" s="572"/>
      <c r="AN79" s="572"/>
      <c r="AO79" s="572"/>
      <c r="AP79" s="572"/>
      <c r="AQ79" s="572"/>
      <c r="AR79" s="572"/>
      <c r="AS79" s="572"/>
      <c r="AT79" s="663"/>
    </row>
    <row r="80" spans="2:125" ht="20.100000000000001" customHeight="1" x14ac:dyDescent="0.2">
      <c r="B80" s="664" t="s">
        <v>79</v>
      </c>
      <c r="C80" s="665"/>
      <c r="D80" s="665"/>
      <c r="E80" s="666" t="s">
        <v>156</v>
      </c>
      <c r="F80" s="666"/>
      <c r="G80" s="666"/>
      <c r="H80" s="572"/>
      <c r="I80" s="572"/>
      <c r="J80" s="572"/>
      <c r="K80" s="572"/>
      <c r="L80" s="572"/>
      <c r="M80" s="572"/>
      <c r="N80" s="572"/>
      <c r="O80" s="572"/>
      <c r="P80" s="572"/>
      <c r="Q80" s="667"/>
      <c r="R80" s="667"/>
      <c r="S80" s="572"/>
      <c r="T80" s="572"/>
      <c r="U80" s="572"/>
      <c r="V80" s="572"/>
      <c r="W80" s="572"/>
      <c r="X80" s="668"/>
      <c r="Y80" s="668"/>
      <c r="Z80" s="668"/>
      <c r="AA80" s="669"/>
      <c r="AB80" s="669"/>
      <c r="AC80" s="669"/>
      <c r="AD80" s="572"/>
      <c r="AE80" s="572"/>
      <c r="AF80" s="572"/>
      <c r="AG80" s="572"/>
      <c r="AH80" s="572"/>
      <c r="AI80" s="572"/>
      <c r="AJ80" s="572"/>
      <c r="AK80" s="572"/>
      <c r="AL80" s="572"/>
      <c r="AM80" s="572"/>
      <c r="AN80" s="572"/>
      <c r="AO80" s="572"/>
      <c r="AP80" s="572"/>
      <c r="AQ80" s="572"/>
      <c r="AR80" s="572"/>
      <c r="AS80" s="572"/>
      <c r="AT80" s="663"/>
    </row>
    <row r="81" spans="2:47" ht="20.100000000000001" customHeight="1" x14ac:dyDescent="0.2">
      <c r="B81" s="664" t="s">
        <v>79</v>
      </c>
      <c r="C81" s="665"/>
      <c r="D81" s="665"/>
      <c r="E81" s="666" t="s">
        <v>156</v>
      </c>
      <c r="F81" s="666"/>
      <c r="G81" s="666"/>
      <c r="H81" s="572"/>
      <c r="I81" s="572"/>
      <c r="J81" s="572"/>
      <c r="K81" s="572"/>
      <c r="L81" s="572"/>
      <c r="M81" s="572"/>
      <c r="N81" s="572"/>
      <c r="O81" s="572"/>
      <c r="P81" s="572"/>
      <c r="Q81" s="667"/>
      <c r="R81" s="667"/>
      <c r="S81" s="572"/>
      <c r="T81" s="572"/>
      <c r="U81" s="572"/>
      <c r="V81" s="572"/>
      <c r="W81" s="572"/>
      <c r="X81" s="668"/>
      <c r="Y81" s="668"/>
      <c r="Z81" s="668"/>
      <c r="AA81" s="669"/>
      <c r="AB81" s="669"/>
      <c r="AC81" s="669"/>
      <c r="AD81" s="572"/>
      <c r="AE81" s="572"/>
      <c r="AF81" s="572"/>
      <c r="AG81" s="572"/>
      <c r="AH81" s="572"/>
      <c r="AI81" s="572"/>
      <c r="AJ81" s="572"/>
      <c r="AK81" s="572"/>
      <c r="AL81" s="572"/>
      <c r="AM81" s="572"/>
      <c r="AN81" s="572"/>
      <c r="AO81" s="572"/>
      <c r="AP81" s="572"/>
      <c r="AQ81" s="572"/>
      <c r="AR81" s="572"/>
      <c r="AS81" s="572"/>
      <c r="AT81" s="663"/>
    </row>
    <row r="82" spans="2:47" ht="20.100000000000001" customHeight="1" x14ac:dyDescent="0.2">
      <c r="B82" s="664" t="s">
        <v>79</v>
      </c>
      <c r="C82" s="665"/>
      <c r="D82" s="665"/>
      <c r="E82" s="666" t="s">
        <v>156</v>
      </c>
      <c r="F82" s="666"/>
      <c r="G82" s="666"/>
      <c r="H82" s="572"/>
      <c r="I82" s="572"/>
      <c r="J82" s="572"/>
      <c r="K82" s="572"/>
      <c r="L82" s="572"/>
      <c r="M82" s="572"/>
      <c r="N82" s="572"/>
      <c r="O82" s="572"/>
      <c r="P82" s="572"/>
      <c r="Q82" s="667"/>
      <c r="R82" s="667"/>
      <c r="S82" s="572"/>
      <c r="T82" s="572"/>
      <c r="U82" s="572"/>
      <c r="V82" s="572"/>
      <c r="W82" s="572"/>
      <c r="X82" s="668"/>
      <c r="Y82" s="668"/>
      <c r="Z82" s="668"/>
      <c r="AA82" s="669"/>
      <c r="AB82" s="669"/>
      <c r="AC82" s="669"/>
      <c r="AD82" s="572"/>
      <c r="AE82" s="572"/>
      <c r="AF82" s="572"/>
      <c r="AG82" s="572"/>
      <c r="AH82" s="572"/>
      <c r="AI82" s="572"/>
      <c r="AJ82" s="572"/>
      <c r="AK82" s="572"/>
      <c r="AL82" s="572"/>
      <c r="AM82" s="572"/>
      <c r="AN82" s="572"/>
      <c r="AO82" s="572"/>
      <c r="AP82" s="572"/>
      <c r="AQ82" s="572"/>
      <c r="AR82" s="572"/>
      <c r="AS82" s="572"/>
      <c r="AT82" s="663"/>
    </row>
    <row r="83" spans="2:47" ht="20.100000000000001" customHeight="1" x14ac:dyDescent="0.2">
      <c r="B83" s="664" t="s">
        <v>79</v>
      </c>
      <c r="C83" s="665"/>
      <c r="D83" s="665"/>
      <c r="E83" s="666" t="s">
        <v>156</v>
      </c>
      <c r="F83" s="666"/>
      <c r="G83" s="666"/>
      <c r="H83" s="572"/>
      <c r="I83" s="572"/>
      <c r="J83" s="572"/>
      <c r="K83" s="572"/>
      <c r="L83" s="572"/>
      <c r="M83" s="572"/>
      <c r="N83" s="572"/>
      <c r="O83" s="572"/>
      <c r="P83" s="572"/>
      <c r="Q83" s="667"/>
      <c r="R83" s="667"/>
      <c r="S83" s="572"/>
      <c r="T83" s="572"/>
      <c r="U83" s="572"/>
      <c r="V83" s="572"/>
      <c r="W83" s="572"/>
      <c r="X83" s="668"/>
      <c r="Y83" s="668"/>
      <c r="Z83" s="668"/>
      <c r="AA83" s="669"/>
      <c r="AB83" s="669"/>
      <c r="AC83" s="669"/>
      <c r="AD83" s="572"/>
      <c r="AE83" s="572"/>
      <c r="AF83" s="572"/>
      <c r="AG83" s="572"/>
      <c r="AH83" s="572"/>
      <c r="AI83" s="572"/>
      <c r="AJ83" s="572"/>
      <c r="AK83" s="572"/>
      <c r="AL83" s="572"/>
      <c r="AM83" s="572"/>
      <c r="AN83" s="572"/>
      <c r="AO83" s="572"/>
      <c r="AP83" s="572"/>
      <c r="AQ83" s="572"/>
      <c r="AR83" s="572"/>
      <c r="AS83" s="572"/>
      <c r="AT83" s="663"/>
    </row>
    <row r="84" spans="2:47" ht="20.100000000000001" customHeight="1" x14ac:dyDescent="0.2">
      <c r="B84" s="670" t="s">
        <v>79</v>
      </c>
      <c r="C84" s="671"/>
      <c r="D84" s="671"/>
      <c r="E84" s="672" t="s">
        <v>156</v>
      </c>
      <c r="F84" s="672"/>
      <c r="G84" s="672"/>
      <c r="H84" s="673"/>
      <c r="I84" s="673"/>
      <c r="J84" s="673"/>
      <c r="K84" s="673"/>
      <c r="L84" s="673"/>
      <c r="M84" s="673"/>
      <c r="N84" s="673"/>
      <c r="O84" s="673"/>
      <c r="P84" s="673"/>
      <c r="Q84" s="674"/>
      <c r="R84" s="674"/>
      <c r="S84" s="673"/>
      <c r="T84" s="673"/>
      <c r="U84" s="673"/>
      <c r="V84" s="673"/>
      <c r="W84" s="673"/>
      <c r="X84" s="675"/>
      <c r="Y84" s="675"/>
      <c r="Z84" s="675"/>
      <c r="AA84" s="676"/>
      <c r="AB84" s="676"/>
      <c r="AC84" s="676"/>
      <c r="AD84" s="673"/>
      <c r="AE84" s="673"/>
      <c r="AF84" s="673"/>
      <c r="AG84" s="673"/>
      <c r="AH84" s="673"/>
      <c r="AI84" s="673"/>
      <c r="AJ84" s="673"/>
      <c r="AK84" s="673"/>
      <c r="AL84" s="673"/>
      <c r="AM84" s="673"/>
      <c r="AN84" s="673"/>
      <c r="AO84" s="673"/>
      <c r="AP84" s="673"/>
      <c r="AQ84" s="673"/>
      <c r="AR84" s="673"/>
      <c r="AS84" s="673"/>
      <c r="AT84" s="677"/>
    </row>
    <row r="85" spans="2:47" ht="9.6" customHeight="1" x14ac:dyDescent="0.2">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row>
    <row r="86" spans="2:47" ht="20.100000000000001" customHeight="1" x14ac:dyDescent="0.2"/>
    <row r="87" spans="2:47" ht="3" customHeight="1" x14ac:dyDescent="0.2">
      <c r="AU87" s="66"/>
    </row>
    <row r="88" spans="2:47" ht="20.25" customHeight="1" x14ac:dyDescent="0.2"/>
  </sheetData>
  <mergeCells count="750">
    <mergeCell ref="AI83:AL83"/>
    <mergeCell ref="AM83:AO83"/>
    <mergeCell ref="AP83:AT83"/>
    <mergeCell ref="B84:D84"/>
    <mergeCell ref="E84:G84"/>
    <mergeCell ref="H84:L84"/>
    <mergeCell ref="M84:P84"/>
    <mergeCell ref="Q84:R84"/>
    <mergeCell ref="S84:W84"/>
    <mergeCell ref="X84:Z84"/>
    <mergeCell ref="AA84:AC84"/>
    <mergeCell ref="AD84:AH84"/>
    <mergeCell ref="AI84:AL84"/>
    <mergeCell ref="AM84:AO84"/>
    <mergeCell ref="AP84:AT84"/>
    <mergeCell ref="B83:D83"/>
    <mergeCell ref="E83:G83"/>
    <mergeCell ref="H83:L83"/>
    <mergeCell ref="M83:P83"/>
    <mergeCell ref="Q83:R83"/>
    <mergeCell ref="S83:W83"/>
    <mergeCell ref="X83:Z83"/>
    <mergeCell ref="AA83:AC83"/>
    <mergeCell ref="AD83:AH83"/>
    <mergeCell ref="AI81:AL81"/>
    <mergeCell ref="AM81:AO81"/>
    <mergeCell ref="AP81:AT81"/>
    <mergeCell ref="B82:D82"/>
    <mergeCell ref="E82:G82"/>
    <mergeCell ref="H82:L82"/>
    <mergeCell ref="M82:P82"/>
    <mergeCell ref="Q82:R82"/>
    <mergeCell ref="S82:W82"/>
    <mergeCell ref="X82:Z82"/>
    <mergeCell ref="AA82:AC82"/>
    <mergeCell ref="AD82:AH82"/>
    <mergeCell ref="AI82:AL82"/>
    <mergeCell ref="AM82:AO82"/>
    <mergeCell ref="AP82:AT82"/>
    <mergeCell ref="B81:D81"/>
    <mergeCell ref="E81:G81"/>
    <mergeCell ref="H81:L81"/>
    <mergeCell ref="M81:P81"/>
    <mergeCell ref="Q81:R81"/>
    <mergeCell ref="S81:W81"/>
    <mergeCell ref="X81:Z81"/>
    <mergeCell ref="AA81:AC81"/>
    <mergeCell ref="AD81:AH81"/>
    <mergeCell ref="AI79:AL79"/>
    <mergeCell ref="AM79:AO79"/>
    <mergeCell ref="AP79:AT79"/>
    <mergeCell ref="B80:D80"/>
    <mergeCell ref="E80:G80"/>
    <mergeCell ref="H80:L80"/>
    <mergeCell ref="M80:P80"/>
    <mergeCell ref="Q80:R80"/>
    <mergeCell ref="S80:W80"/>
    <mergeCell ref="X80:Z80"/>
    <mergeCell ref="AA80:AC80"/>
    <mergeCell ref="AD80:AH80"/>
    <mergeCell ref="AI80:AL80"/>
    <mergeCell ref="AM80:AO80"/>
    <mergeCell ref="AP80:AT80"/>
    <mergeCell ref="B79:D79"/>
    <mergeCell ref="E79:G79"/>
    <mergeCell ref="H79:L79"/>
    <mergeCell ref="M79:P79"/>
    <mergeCell ref="Q79:R79"/>
    <mergeCell ref="S79:W79"/>
    <mergeCell ref="X79:Z79"/>
    <mergeCell ref="AA79:AC79"/>
    <mergeCell ref="AD79:AH79"/>
    <mergeCell ref="B77:AT77"/>
    <mergeCell ref="B78:D78"/>
    <mergeCell ref="E78:G78"/>
    <mergeCell ref="H78:L78"/>
    <mergeCell ref="M78:P78"/>
    <mergeCell ref="Q78:R78"/>
    <mergeCell ref="S78:W78"/>
    <mergeCell ref="X78:Z78"/>
    <mergeCell ref="AA78:AC78"/>
    <mergeCell ref="AD78:AH78"/>
    <mergeCell ref="AI78:AL78"/>
    <mergeCell ref="AM78:AO78"/>
    <mergeCell ref="AP78:AT78"/>
    <mergeCell ref="AI75:AL75"/>
    <mergeCell ref="AM75:AO75"/>
    <mergeCell ref="AP75:AT75"/>
    <mergeCell ref="B76:D76"/>
    <mergeCell ref="E76:G76"/>
    <mergeCell ref="H76:L76"/>
    <mergeCell ref="M76:P76"/>
    <mergeCell ref="Q76:R76"/>
    <mergeCell ref="S76:W76"/>
    <mergeCell ref="X76:Z76"/>
    <mergeCell ref="AA76:AC76"/>
    <mergeCell ref="AD76:AH76"/>
    <mergeCell ref="AI76:AL76"/>
    <mergeCell ref="AM76:AO76"/>
    <mergeCell ref="AP76:AT76"/>
    <mergeCell ref="B75:D75"/>
    <mergeCell ref="E75:G75"/>
    <mergeCell ref="H75:L75"/>
    <mergeCell ref="M75:P75"/>
    <mergeCell ref="Q75:R75"/>
    <mergeCell ref="S75:W75"/>
    <mergeCell ref="X75:Z75"/>
    <mergeCell ref="AA75:AC75"/>
    <mergeCell ref="AD75:AH75"/>
    <mergeCell ref="AI73:AL73"/>
    <mergeCell ref="AM73:AO73"/>
    <mergeCell ref="AP73:AT73"/>
    <mergeCell ref="B74:D74"/>
    <mergeCell ref="E74:G74"/>
    <mergeCell ref="H74:L74"/>
    <mergeCell ref="M74:P74"/>
    <mergeCell ref="Q74:R74"/>
    <mergeCell ref="S74:W74"/>
    <mergeCell ref="X74:Z74"/>
    <mergeCell ref="AA74:AC74"/>
    <mergeCell ref="AD74:AH74"/>
    <mergeCell ref="AI74:AL74"/>
    <mergeCell ref="AM74:AO74"/>
    <mergeCell ref="AP74:AT74"/>
    <mergeCell ref="B73:D73"/>
    <mergeCell ref="E73:G73"/>
    <mergeCell ref="H73:L73"/>
    <mergeCell ref="M73:P73"/>
    <mergeCell ref="Q73:R73"/>
    <mergeCell ref="S73:W73"/>
    <mergeCell ref="X73:Z73"/>
    <mergeCell ref="AA73:AC73"/>
    <mergeCell ref="AD73:AH73"/>
    <mergeCell ref="AP71:AT71"/>
    <mergeCell ref="B72:D72"/>
    <mergeCell ref="H72:L72"/>
    <mergeCell ref="M72:P72"/>
    <mergeCell ref="Q72:R72"/>
    <mergeCell ref="X72:Z72"/>
    <mergeCell ref="AA72:AC72"/>
    <mergeCell ref="AD72:AH72"/>
    <mergeCell ref="AI72:AL72"/>
    <mergeCell ref="AM72:AO72"/>
    <mergeCell ref="AP72:AT72"/>
    <mergeCell ref="AI69:AL69"/>
    <mergeCell ref="AM69:AO69"/>
    <mergeCell ref="AP69:AT69"/>
    <mergeCell ref="B70:D70"/>
    <mergeCell ref="E70:G72"/>
    <mergeCell ref="H70:L70"/>
    <mergeCell ref="M70:P70"/>
    <mergeCell ref="Q70:R70"/>
    <mergeCell ref="S70:W72"/>
    <mergeCell ref="X70:Z70"/>
    <mergeCell ref="AA70:AC70"/>
    <mergeCell ref="AD70:AH70"/>
    <mergeCell ref="AI70:AL70"/>
    <mergeCell ref="AM70:AO70"/>
    <mergeCell ref="AP70:AT70"/>
    <mergeCell ref="B71:D71"/>
    <mergeCell ref="H71:L71"/>
    <mergeCell ref="M71:P71"/>
    <mergeCell ref="Q71:R71"/>
    <mergeCell ref="X71:Z71"/>
    <mergeCell ref="AA71:AC71"/>
    <mergeCell ref="AD71:AH71"/>
    <mergeCell ref="AI71:AL71"/>
    <mergeCell ref="AM71:AO71"/>
    <mergeCell ref="B69:D69"/>
    <mergeCell ref="E69:G69"/>
    <mergeCell ref="H69:L69"/>
    <mergeCell ref="M69:P69"/>
    <mergeCell ref="Q69:R69"/>
    <mergeCell ref="S69:W69"/>
    <mergeCell ref="X69:Z69"/>
    <mergeCell ref="AA69:AC69"/>
    <mergeCell ref="AD69:AH69"/>
    <mergeCell ref="AI67:AL67"/>
    <mergeCell ref="AM67:AO67"/>
    <mergeCell ref="AP67:AT67"/>
    <mergeCell ref="H68:L68"/>
    <mergeCell ref="M68:P68"/>
    <mergeCell ref="Q68:R68"/>
    <mergeCell ref="X68:Z68"/>
    <mergeCell ref="AA68:AC68"/>
    <mergeCell ref="AD68:AH68"/>
    <mergeCell ref="AI68:AL68"/>
    <mergeCell ref="AM68:AO68"/>
    <mergeCell ref="AP68:AT68"/>
    <mergeCell ref="AI65:AL65"/>
    <mergeCell ref="AM65:AO65"/>
    <mergeCell ref="AP65:AT65"/>
    <mergeCell ref="H66:L66"/>
    <mergeCell ref="M66:P66"/>
    <mergeCell ref="Q66:R66"/>
    <mergeCell ref="X66:Z66"/>
    <mergeCell ref="AA66:AC66"/>
    <mergeCell ref="AD66:AH66"/>
    <mergeCell ref="AI66:AL66"/>
    <mergeCell ref="AM66:AO66"/>
    <mergeCell ref="AP66:AT66"/>
    <mergeCell ref="B65:D68"/>
    <mergeCell ref="E65:G68"/>
    <mergeCell ref="H65:L65"/>
    <mergeCell ref="M65:P65"/>
    <mergeCell ref="Q65:R65"/>
    <mergeCell ref="S65:W68"/>
    <mergeCell ref="X65:Z65"/>
    <mergeCell ref="AA65:AC65"/>
    <mergeCell ref="AD65:AH65"/>
    <mergeCell ref="H67:L67"/>
    <mergeCell ref="M67:P67"/>
    <mergeCell ref="Q67:R67"/>
    <mergeCell ref="X67:Z67"/>
    <mergeCell ref="AA67:AC67"/>
    <mergeCell ref="AD67:AH67"/>
    <mergeCell ref="B63:W63"/>
    <mergeCell ref="X63:AT63"/>
    <mergeCell ref="B64:D64"/>
    <mergeCell ref="E64:G64"/>
    <mergeCell ref="H64:L64"/>
    <mergeCell ref="M64:P64"/>
    <mergeCell ref="Q64:R64"/>
    <mergeCell ref="S64:W64"/>
    <mergeCell ref="X64:Z64"/>
    <mergeCell ref="AA64:AC64"/>
    <mergeCell ref="AD64:AH64"/>
    <mergeCell ref="AI64:AL64"/>
    <mergeCell ref="AM64:AO64"/>
    <mergeCell ref="AP64:AT64"/>
    <mergeCell ref="AD61:AG61"/>
    <mergeCell ref="AH61:AT61"/>
    <mergeCell ref="B62:D62"/>
    <mergeCell ref="E62:G62"/>
    <mergeCell ref="H62:J62"/>
    <mergeCell ref="K62:N62"/>
    <mergeCell ref="O62:P62"/>
    <mergeCell ref="Q62:S62"/>
    <mergeCell ref="T62:W62"/>
    <mergeCell ref="X62:Z62"/>
    <mergeCell ref="AA62:AC62"/>
    <mergeCell ref="AD62:AG62"/>
    <mergeCell ref="AH62:AT62"/>
    <mergeCell ref="B61:D61"/>
    <mergeCell ref="E61:G61"/>
    <mergeCell ref="H61:J61"/>
    <mergeCell ref="K61:N61"/>
    <mergeCell ref="O61:P61"/>
    <mergeCell ref="Q61:S61"/>
    <mergeCell ref="T61:W61"/>
    <mergeCell ref="X61:Z61"/>
    <mergeCell ref="AA61:AC61"/>
    <mergeCell ref="AD59:AG59"/>
    <mergeCell ref="AH59:AT59"/>
    <mergeCell ref="B60:D60"/>
    <mergeCell ref="E60:G60"/>
    <mergeCell ref="H60:J60"/>
    <mergeCell ref="K60:N60"/>
    <mergeCell ref="O60:P60"/>
    <mergeCell ref="Q60:S60"/>
    <mergeCell ref="T60:W60"/>
    <mergeCell ref="X60:Z60"/>
    <mergeCell ref="AA60:AC60"/>
    <mergeCell ref="AD60:AG60"/>
    <mergeCell ref="AH60:AT60"/>
    <mergeCell ref="B59:D59"/>
    <mergeCell ref="E59:G59"/>
    <mergeCell ref="H59:J59"/>
    <mergeCell ref="K59:N59"/>
    <mergeCell ref="O59:P59"/>
    <mergeCell ref="Q59:S59"/>
    <mergeCell ref="T59:W59"/>
    <mergeCell ref="X59:Z59"/>
    <mergeCell ref="AA59:AC59"/>
    <mergeCell ref="AD57:AG57"/>
    <mergeCell ref="AH57:AT57"/>
    <mergeCell ref="B58:D58"/>
    <mergeCell ref="E58:G58"/>
    <mergeCell ref="H58:J58"/>
    <mergeCell ref="K58:N58"/>
    <mergeCell ref="O58:P58"/>
    <mergeCell ref="Q58:S58"/>
    <mergeCell ref="T58:W58"/>
    <mergeCell ref="X58:Z58"/>
    <mergeCell ref="AA58:AC58"/>
    <mergeCell ref="AD58:AG58"/>
    <mergeCell ref="AH58:AT58"/>
    <mergeCell ref="B57:D57"/>
    <mergeCell ref="E57:G57"/>
    <mergeCell ref="H57:J57"/>
    <mergeCell ref="K57:N57"/>
    <mergeCell ref="O57:P57"/>
    <mergeCell ref="Q57:S57"/>
    <mergeCell ref="T57:W57"/>
    <mergeCell ref="X57:Z57"/>
    <mergeCell ref="AA57:AC57"/>
    <mergeCell ref="AD55:AG55"/>
    <mergeCell ref="AH55:AT55"/>
    <mergeCell ref="B56:D56"/>
    <mergeCell ref="E56:G56"/>
    <mergeCell ref="H56:J56"/>
    <mergeCell ref="K56:N56"/>
    <mergeCell ref="O56:P56"/>
    <mergeCell ref="Q56:S56"/>
    <mergeCell ref="T56:W56"/>
    <mergeCell ref="X56:Z56"/>
    <mergeCell ref="AA56:AC56"/>
    <mergeCell ref="AD56:AG56"/>
    <mergeCell ref="AH56:AT56"/>
    <mergeCell ref="B55:D55"/>
    <mergeCell ref="E55:G55"/>
    <mergeCell ref="H55:J55"/>
    <mergeCell ref="K55:N55"/>
    <mergeCell ref="O55:P55"/>
    <mergeCell ref="Q55:S55"/>
    <mergeCell ref="T55:W55"/>
    <mergeCell ref="X55:Z55"/>
    <mergeCell ref="AA55:AC55"/>
    <mergeCell ref="AD53:AG53"/>
    <mergeCell ref="AH53:AT53"/>
    <mergeCell ref="B54:D54"/>
    <mergeCell ref="E54:G54"/>
    <mergeCell ref="H54:J54"/>
    <mergeCell ref="K54:N54"/>
    <mergeCell ref="O54:P54"/>
    <mergeCell ref="Q54:S54"/>
    <mergeCell ref="T54:W54"/>
    <mergeCell ref="X54:Z54"/>
    <mergeCell ref="AA54:AC54"/>
    <mergeCell ref="AD54:AG54"/>
    <mergeCell ref="AH54:AT54"/>
    <mergeCell ref="B53:D53"/>
    <mergeCell ref="E53:G53"/>
    <mergeCell ref="H53:J53"/>
    <mergeCell ref="K53:N53"/>
    <mergeCell ref="O53:P53"/>
    <mergeCell ref="Q53:S53"/>
    <mergeCell ref="T53:W53"/>
    <mergeCell ref="X53:Z53"/>
    <mergeCell ref="AA53:AC53"/>
    <mergeCell ref="AD51:AG51"/>
    <mergeCell ref="AH51:AT51"/>
    <mergeCell ref="B52:D52"/>
    <mergeCell ref="E52:G52"/>
    <mergeCell ref="H52:J52"/>
    <mergeCell ref="K52:N52"/>
    <mergeCell ref="O52:P52"/>
    <mergeCell ref="Q52:S52"/>
    <mergeCell ref="T52:W52"/>
    <mergeCell ref="X52:Z52"/>
    <mergeCell ref="AA52:AC52"/>
    <mergeCell ref="AD52:AG52"/>
    <mergeCell ref="AH52:AT52"/>
    <mergeCell ref="B51:D51"/>
    <mergeCell ref="E51:G51"/>
    <mergeCell ref="H51:J51"/>
    <mergeCell ref="K51:N51"/>
    <mergeCell ref="O51:P51"/>
    <mergeCell ref="Q51:S51"/>
    <mergeCell ref="T51:W51"/>
    <mergeCell ref="X51:Z51"/>
    <mergeCell ref="AA51:AC51"/>
    <mergeCell ref="AD49:AG49"/>
    <mergeCell ref="AH49:AT49"/>
    <mergeCell ref="B50:D50"/>
    <mergeCell ref="E50:G50"/>
    <mergeCell ref="H50:J50"/>
    <mergeCell ref="K50:N50"/>
    <mergeCell ref="O50:P50"/>
    <mergeCell ref="Q50:S50"/>
    <mergeCell ref="T50:W50"/>
    <mergeCell ref="X50:Z50"/>
    <mergeCell ref="AA50:AC50"/>
    <mergeCell ref="AD50:AG50"/>
    <mergeCell ref="AH50:AT50"/>
    <mergeCell ref="B49:D49"/>
    <mergeCell ref="E49:G49"/>
    <mergeCell ref="H49:J49"/>
    <mergeCell ref="K49:N49"/>
    <mergeCell ref="O49:P49"/>
    <mergeCell ref="Q49:S49"/>
    <mergeCell ref="T49:W49"/>
    <mergeCell ref="X49:Z49"/>
    <mergeCell ref="AA49:AC49"/>
    <mergeCell ref="AD47:AG47"/>
    <mergeCell ref="AH47:AT47"/>
    <mergeCell ref="B48:D48"/>
    <mergeCell ref="E48:G48"/>
    <mergeCell ref="H48:J48"/>
    <mergeCell ref="K48:N48"/>
    <mergeCell ref="O48:P48"/>
    <mergeCell ref="Q48:S48"/>
    <mergeCell ref="T48:W48"/>
    <mergeCell ref="X48:Z48"/>
    <mergeCell ref="AA48:AC48"/>
    <mergeCell ref="AD48:AG48"/>
    <mergeCell ref="AH48:AT48"/>
    <mergeCell ref="B47:D47"/>
    <mergeCell ref="E47:G47"/>
    <mergeCell ref="H47:J47"/>
    <mergeCell ref="K47:N47"/>
    <mergeCell ref="O47:P47"/>
    <mergeCell ref="Q47:S47"/>
    <mergeCell ref="T47:W47"/>
    <mergeCell ref="X47:Z47"/>
    <mergeCell ref="AA47:AC47"/>
    <mergeCell ref="B44:AG44"/>
    <mergeCell ref="AH44:AT44"/>
    <mergeCell ref="B45:D46"/>
    <mergeCell ref="E45:N45"/>
    <mergeCell ref="O45:W45"/>
    <mergeCell ref="X45:AG45"/>
    <mergeCell ref="AH45:AM45"/>
    <mergeCell ref="AN45:AR45"/>
    <mergeCell ref="AS45:AT45"/>
    <mergeCell ref="E46:G46"/>
    <mergeCell ref="H46:J46"/>
    <mergeCell ref="K46:N46"/>
    <mergeCell ref="O46:P46"/>
    <mergeCell ref="Q46:S46"/>
    <mergeCell ref="T46:W46"/>
    <mergeCell ref="X46:Z46"/>
    <mergeCell ref="AA46:AC46"/>
    <mergeCell ref="AD46:AG46"/>
    <mergeCell ref="AH46:AT46"/>
    <mergeCell ref="U35:V35"/>
    <mergeCell ref="W35:Z35"/>
    <mergeCell ref="AA35:AB35"/>
    <mergeCell ref="AD35:AK35"/>
    <mergeCell ref="AL35:AP35"/>
    <mergeCell ref="AQ35:AT35"/>
    <mergeCell ref="B36:AT36"/>
    <mergeCell ref="BB37:BG37"/>
    <mergeCell ref="BB40:BE40"/>
    <mergeCell ref="BF40:BG40"/>
    <mergeCell ref="B35:D35"/>
    <mergeCell ref="E35:F35"/>
    <mergeCell ref="G35:H35"/>
    <mergeCell ref="I35:J35"/>
    <mergeCell ref="K35:L35"/>
    <mergeCell ref="M35:N35"/>
    <mergeCell ref="O35:P35"/>
    <mergeCell ref="Q35:R35"/>
    <mergeCell ref="S35:T35"/>
    <mergeCell ref="AD33:AK33"/>
    <mergeCell ref="AL33:AP33"/>
    <mergeCell ref="AQ33:AT33"/>
    <mergeCell ref="B34:D34"/>
    <mergeCell ref="E34:F34"/>
    <mergeCell ref="G34:H34"/>
    <mergeCell ref="I34:J34"/>
    <mergeCell ref="K34:L34"/>
    <mergeCell ref="M34:N34"/>
    <mergeCell ref="O34:P34"/>
    <mergeCell ref="Q34:R34"/>
    <mergeCell ref="S34:T34"/>
    <mergeCell ref="U34:V34"/>
    <mergeCell ref="W34:Z34"/>
    <mergeCell ref="AA34:AB34"/>
    <mergeCell ref="AD34:AK34"/>
    <mergeCell ref="AL34:AP34"/>
    <mergeCell ref="AQ34:AT34"/>
    <mergeCell ref="B33:D33"/>
    <mergeCell ref="E33:F33"/>
    <mergeCell ref="G33:H33"/>
    <mergeCell ref="I33:J33"/>
    <mergeCell ref="K33:L33"/>
    <mergeCell ref="M33:N33"/>
    <mergeCell ref="O33:P33"/>
    <mergeCell ref="Q33:R33"/>
    <mergeCell ref="S33:T33"/>
    <mergeCell ref="U31:V31"/>
    <mergeCell ref="W31:Z31"/>
    <mergeCell ref="AA31:AB31"/>
    <mergeCell ref="O31:P31"/>
    <mergeCell ref="Q31:R31"/>
    <mergeCell ref="S31:T31"/>
    <mergeCell ref="U33:V33"/>
    <mergeCell ref="W33:Z33"/>
    <mergeCell ref="AA33:AB33"/>
    <mergeCell ref="AD31:AK31"/>
    <mergeCell ref="AL31:AP31"/>
    <mergeCell ref="AQ31:AT31"/>
    <mergeCell ref="B32:D32"/>
    <mergeCell ref="E32:F32"/>
    <mergeCell ref="G32:H32"/>
    <mergeCell ref="I32:J32"/>
    <mergeCell ref="K32:L32"/>
    <mergeCell ref="M32:N32"/>
    <mergeCell ref="O32:P32"/>
    <mergeCell ref="Q32:R32"/>
    <mergeCell ref="S32:T32"/>
    <mergeCell ref="U32:V32"/>
    <mergeCell ref="W32:Z32"/>
    <mergeCell ref="AA32:AB32"/>
    <mergeCell ref="AD32:AK32"/>
    <mergeCell ref="AL32:AP32"/>
    <mergeCell ref="AQ32:AT32"/>
    <mergeCell ref="B31:D31"/>
    <mergeCell ref="E31:F31"/>
    <mergeCell ref="G31:H31"/>
    <mergeCell ref="I31:J31"/>
    <mergeCell ref="K31:L31"/>
    <mergeCell ref="M31:N31"/>
    <mergeCell ref="AD29:AK29"/>
    <mergeCell ref="AL29:AP29"/>
    <mergeCell ref="AQ29:AT29"/>
    <mergeCell ref="B30:D30"/>
    <mergeCell ref="E30:F30"/>
    <mergeCell ref="G30:H30"/>
    <mergeCell ref="I30:J30"/>
    <mergeCell ref="K30:L30"/>
    <mergeCell ref="M30:N30"/>
    <mergeCell ref="O30:P30"/>
    <mergeCell ref="Q30:R30"/>
    <mergeCell ref="S30:T30"/>
    <mergeCell ref="U30:V30"/>
    <mergeCell ref="W30:Z30"/>
    <mergeCell ref="AA30:AB30"/>
    <mergeCell ref="AD30:AK30"/>
    <mergeCell ref="AL30:AP30"/>
    <mergeCell ref="AQ30:AT30"/>
    <mergeCell ref="B29:D29"/>
    <mergeCell ref="E29:F29"/>
    <mergeCell ref="G29:H29"/>
    <mergeCell ref="I29:J29"/>
    <mergeCell ref="K29:L29"/>
    <mergeCell ref="M29:N29"/>
    <mergeCell ref="O29:P29"/>
    <mergeCell ref="Q29:R29"/>
    <mergeCell ref="S29:T29"/>
    <mergeCell ref="U27:V27"/>
    <mergeCell ref="W27:Z27"/>
    <mergeCell ref="AA27:AB27"/>
    <mergeCell ref="O27:P27"/>
    <mergeCell ref="Q27:R27"/>
    <mergeCell ref="S27:T27"/>
    <mergeCell ref="U29:V29"/>
    <mergeCell ref="W29:Z29"/>
    <mergeCell ref="AA29:AB29"/>
    <mergeCell ref="AD27:AK27"/>
    <mergeCell ref="AL27:AP27"/>
    <mergeCell ref="AQ27:AT27"/>
    <mergeCell ref="B28:D28"/>
    <mergeCell ref="E28:F28"/>
    <mergeCell ref="G28:H28"/>
    <mergeCell ref="I28:J28"/>
    <mergeCell ref="K28:L28"/>
    <mergeCell ref="M28:N28"/>
    <mergeCell ref="O28:P28"/>
    <mergeCell ref="Q28:R28"/>
    <mergeCell ref="S28:T28"/>
    <mergeCell ref="U28:V28"/>
    <mergeCell ref="W28:Z28"/>
    <mergeCell ref="AA28:AB28"/>
    <mergeCell ref="AD28:AK28"/>
    <mergeCell ref="AL28:AP28"/>
    <mergeCell ref="AQ28:AT28"/>
    <mergeCell ref="B27:D27"/>
    <mergeCell ref="E27:F27"/>
    <mergeCell ref="G27:H27"/>
    <mergeCell ref="I27:J27"/>
    <mergeCell ref="K27:L27"/>
    <mergeCell ref="M27:N27"/>
    <mergeCell ref="AD25:AK25"/>
    <mergeCell ref="AL25:AP25"/>
    <mergeCell ref="AQ25:AT25"/>
    <mergeCell ref="B26:D26"/>
    <mergeCell ref="E26:F26"/>
    <mergeCell ref="G26:H26"/>
    <mergeCell ref="I26:J26"/>
    <mergeCell ref="K26:L26"/>
    <mergeCell ref="M26:N26"/>
    <mergeCell ref="O26:P26"/>
    <mergeCell ref="Q26:R26"/>
    <mergeCell ref="S26:T26"/>
    <mergeCell ref="U26:V26"/>
    <mergeCell ref="W26:Z26"/>
    <mergeCell ref="AA26:AB26"/>
    <mergeCell ref="AD26:AK26"/>
    <mergeCell ref="AL26:AP26"/>
    <mergeCell ref="AQ26:AT26"/>
    <mergeCell ref="B25:D25"/>
    <mergeCell ref="E25:F25"/>
    <mergeCell ref="G25:H25"/>
    <mergeCell ref="I25:J25"/>
    <mergeCell ref="K25:L25"/>
    <mergeCell ref="M25:N25"/>
    <mergeCell ref="O25:P25"/>
    <mergeCell ref="Q25:R25"/>
    <mergeCell ref="S25:T25"/>
    <mergeCell ref="U23:V23"/>
    <mergeCell ref="W23:Z23"/>
    <mergeCell ref="AA23:AB23"/>
    <mergeCell ref="O23:P23"/>
    <mergeCell ref="Q23:R23"/>
    <mergeCell ref="S23:T23"/>
    <mergeCell ref="U25:V25"/>
    <mergeCell ref="W25:Z25"/>
    <mergeCell ref="AA25:AB25"/>
    <mergeCell ref="AD23:AK23"/>
    <mergeCell ref="AL23:AP23"/>
    <mergeCell ref="AQ23:AT23"/>
    <mergeCell ref="B24:D24"/>
    <mergeCell ref="E24:F24"/>
    <mergeCell ref="G24:H24"/>
    <mergeCell ref="I24:J24"/>
    <mergeCell ref="K24:L24"/>
    <mergeCell ref="M24:N24"/>
    <mergeCell ref="O24:P24"/>
    <mergeCell ref="Q24:R24"/>
    <mergeCell ref="S24:T24"/>
    <mergeCell ref="U24:V24"/>
    <mergeCell ref="W24:Z24"/>
    <mergeCell ref="AA24:AB24"/>
    <mergeCell ref="AD24:AK24"/>
    <mergeCell ref="AL24:AP24"/>
    <mergeCell ref="AQ24:AT24"/>
    <mergeCell ref="B23:D23"/>
    <mergeCell ref="E23:F23"/>
    <mergeCell ref="G23:H23"/>
    <mergeCell ref="I23:J23"/>
    <mergeCell ref="K23:L23"/>
    <mergeCell ref="M23:N23"/>
    <mergeCell ref="U22:V22"/>
    <mergeCell ref="W22:Z22"/>
    <mergeCell ref="AA22:AB22"/>
    <mergeCell ref="AD22:AK22"/>
    <mergeCell ref="AL22:AP22"/>
    <mergeCell ref="AQ22:AT22"/>
    <mergeCell ref="I21:J21"/>
    <mergeCell ref="K21:L21"/>
    <mergeCell ref="M21:N21"/>
    <mergeCell ref="O21:P21"/>
    <mergeCell ref="Q21:R21"/>
    <mergeCell ref="S21:T21"/>
    <mergeCell ref="AA21:AB21"/>
    <mergeCell ref="AD21:AK21"/>
    <mergeCell ref="B22:D22"/>
    <mergeCell ref="E22:F22"/>
    <mergeCell ref="G22:H22"/>
    <mergeCell ref="I22:J22"/>
    <mergeCell ref="K22:L22"/>
    <mergeCell ref="M22:N22"/>
    <mergeCell ref="O22:P22"/>
    <mergeCell ref="Q22:R22"/>
    <mergeCell ref="S22:T22"/>
    <mergeCell ref="U19:V21"/>
    <mergeCell ref="W19:Z21"/>
    <mergeCell ref="AA19:AB19"/>
    <mergeCell ref="AD19:AK19"/>
    <mergeCell ref="AL19:AP19"/>
    <mergeCell ref="AQ19:AT19"/>
    <mergeCell ref="E20:H20"/>
    <mergeCell ref="I20:L20"/>
    <mergeCell ref="M20:P20"/>
    <mergeCell ref="Q20:T20"/>
    <mergeCell ref="AA20:AB20"/>
    <mergeCell ref="AD20:AK20"/>
    <mergeCell ref="AL20:AP20"/>
    <mergeCell ref="AQ20:AT20"/>
    <mergeCell ref="E21:F21"/>
    <mergeCell ref="AQ21:AT21"/>
    <mergeCell ref="G21:H21"/>
    <mergeCell ref="B16:F16"/>
    <mergeCell ref="G16:O16"/>
    <mergeCell ref="P16:R16"/>
    <mergeCell ref="S16:Z16"/>
    <mergeCell ref="AA16:AC16"/>
    <mergeCell ref="AD16:AT16"/>
    <mergeCell ref="B17:F17"/>
    <mergeCell ref="G17:J17"/>
    <mergeCell ref="K17:O17"/>
    <mergeCell ref="P17:R17"/>
    <mergeCell ref="S17:V17"/>
    <mergeCell ref="W17:Z17"/>
    <mergeCell ref="AA17:AC17"/>
    <mergeCell ref="AD17:AT17"/>
    <mergeCell ref="AL21:AP21"/>
    <mergeCell ref="B18:Z18"/>
    <mergeCell ref="AA18:AC18"/>
    <mergeCell ref="AD18:AK18"/>
    <mergeCell ref="AL18:AP18"/>
    <mergeCell ref="AQ18:AT18"/>
    <mergeCell ref="B19:D21"/>
    <mergeCell ref="E19:P19"/>
    <mergeCell ref="Q19:T19"/>
    <mergeCell ref="B14:F15"/>
    <mergeCell ref="G14:H14"/>
    <mergeCell ref="I14:P14"/>
    <mergeCell ref="Q14:R14"/>
    <mergeCell ref="S14:Z14"/>
    <mergeCell ref="AA14:AT14"/>
    <mergeCell ref="G15:H15"/>
    <mergeCell ref="I15:Z15"/>
    <mergeCell ref="AA15:AC15"/>
    <mergeCell ref="AD15:AK15"/>
    <mergeCell ref="AL15:AN15"/>
    <mergeCell ref="AO15:AT15"/>
    <mergeCell ref="AA7:AE7"/>
    <mergeCell ref="AF7:AT7"/>
    <mergeCell ref="AA8:AT8"/>
    <mergeCell ref="B9:F11"/>
    <mergeCell ref="G9:I9"/>
    <mergeCell ref="J9:Z9"/>
    <mergeCell ref="AA9:AC13"/>
    <mergeCell ref="AD9:AF9"/>
    <mergeCell ref="AG9:AT9"/>
    <mergeCell ref="G10:Z11"/>
    <mergeCell ref="AD10:AF10"/>
    <mergeCell ref="AG10:AT10"/>
    <mergeCell ref="AD11:AT11"/>
    <mergeCell ref="B12:F13"/>
    <mergeCell ref="G12:H12"/>
    <mergeCell ref="I12:Z12"/>
    <mergeCell ref="AD12:AT12"/>
    <mergeCell ref="G13:Z13"/>
    <mergeCell ref="AD13:AF13"/>
    <mergeCell ref="AG13:AI13"/>
    <mergeCell ref="AK13:AM13"/>
    <mergeCell ref="AO13:AT13"/>
    <mergeCell ref="B7:F8"/>
    <mergeCell ref="G7:J8"/>
    <mergeCell ref="K7:M8"/>
    <mergeCell ref="N7:O8"/>
    <mergeCell ref="P7:P8"/>
    <mergeCell ref="Q7:S8"/>
    <mergeCell ref="T7:U8"/>
    <mergeCell ref="W7:X8"/>
    <mergeCell ref="Y7:Z8"/>
    <mergeCell ref="B5:F5"/>
    <mergeCell ref="G5:P5"/>
    <mergeCell ref="Q5:T6"/>
    <mergeCell ref="U5:U6"/>
    <mergeCell ref="V5:Y6"/>
    <mergeCell ref="Z5:Z6"/>
    <mergeCell ref="AA5:AT5"/>
    <mergeCell ref="B6:F6"/>
    <mergeCell ref="G6:P6"/>
    <mergeCell ref="AA6:AE6"/>
    <mergeCell ref="AF6:AT6"/>
    <mergeCell ref="B2:AC3"/>
    <mergeCell ref="AE2:AG2"/>
    <mergeCell ref="AH2:AT2"/>
    <mergeCell ref="AE3:AG3"/>
    <mergeCell ref="AH3:AT3"/>
    <mergeCell ref="B4:P4"/>
    <mergeCell ref="Q4:U4"/>
    <mergeCell ref="V4:Z4"/>
    <mergeCell ref="AA4:AT4"/>
  </mergeCells>
  <phoneticPr fontId="46"/>
  <dataValidations count="5">
    <dataValidation type="list" allowBlank="1" showInputMessage="1" showErrorMessage="1" sqref="AD40:AK43 AD36:AK36" xr:uid="{00650059-00BE-42E1-96F3-003A00110018}">
      <formula1>$AZ$16:$AZ$30</formula1>
    </dataValidation>
    <dataValidation type="list" allowBlank="1" showInputMessage="1" showErrorMessage="1" sqref="AD19:AK35" xr:uid="{00A100DD-00C2-4E17-A4A4-0021001C005A}">
      <formula1>$AZ$18:$AZ$35</formula1>
    </dataValidation>
    <dataValidation type="list" allowBlank="1" showInputMessage="1" showErrorMessage="1" sqref="AC20:AC35" xr:uid="{009B00AE-0029-4C02-98B4-000A00E200CB}">
      <formula1>$BE$18:$BE$20</formula1>
    </dataValidation>
    <dataValidation type="list" allowBlank="1" showInputMessage="1" showErrorMessage="1" sqref="AA19:AB19" xr:uid="{00BB00D4-0070-424E-AEC0-00EC00E70012}">
      <formula1>$B$22:$B$26</formula1>
    </dataValidation>
    <dataValidation type="list" allowBlank="1" showInputMessage="1" showErrorMessage="1" sqref="AC19" xr:uid="{005A005C-0068-488C-B719-008000C2007E}">
      <formula1>"〇,      "</formula1>
    </dataValidation>
  </dataValidations>
  <printOptions horizontalCentered="1" verticalCentered="1"/>
  <pageMargins left="0.39370078740157477" right="0.19685039370078738" top="0.11811023622047245" bottom="7.874015748031496E-2" header="0" footer="0.19685039370078738"/>
  <pageSetup paperSize="9" fitToHeight="0" orientation="portrait" r:id="rId1"/>
  <rowBreaks count="2" manualBreakCount="2">
    <brk id="43" max="46" man="1" pt="1"/>
    <brk id="87"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V54"/>
  <sheetViews>
    <sheetView view="pageBreakPreview" topLeftCell="A22" workbookViewId="0">
      <selection activeCell="M52" sqref="M52"/>
    </sheetView>
  </sheetViews>
  <sheetFormatPr defaultColWidth="9" defaultRowHeight="13.2" x14ac:dyDescent="0.2"/>
  <cols>
    <col min="1" max="1" width="2.5546875" style="91" customWidth="1"/>
    <col min="2" max="20" width="5.44140625" style="91" customWidth="1"/>
    <col min="21" max="21" width="3.44140625" style="91" customWidth="1"/>
    <col min="22" max="16384" width="9" style="91"/>
  </cols>
  <sheetData>
    <row r="1" spans="2:20" ht="25.2" customHeight="1" x14ac:dyDescent="0.2">
      <c r="B1" s="678" t="s">
        <v>157</v>
      </c>
      <c r="C1" s="678"/>
      <c r="D1" s="678"/>
      <c r="E1" s="678"/>
      <c r="F1" s="678"/>
      <c r="G1" s="678"/>
      <c r="H1" s="678"/>
      <c r="I1" s="678"/>
      <c r="J1" s="678"/>
      <c r="K1" s="678"/>
      <c r="L1" s="678"/>
      <c r="M1" s="678"/>
      <c r="N1" s="678"/>
      <c r="O1" s="678"/>
      <c r="P1" s="678"/>
      <c r="Q1" s="678"/>
      <c r="R1" s="678"/>
      <c r="S1" s="678"/>
      <c r="T1" s="678"/>
    </row>
    <row r="2" spans="2:20" ht="19.8" customHeight="1" x14ac:dyDescent="0.2">
      <c r="J2" s="679" t="s">
        <v>158</v>
      </c>
      <c r="K2" s="679"/>
      <c r="L2" s="679"/>
      <c r="M2" s="679"/>
      <c r="N2" s="680"/>
      <c r="O2" s="680"/>
      <c r="P2" s="92" t="s">
        <v>4</v>
      </c>
      <c r="Q2" s="93"/>
      <c r="R2" s="92" t="s">
        <v>5</v>
      </c>
      <c r="S2" s="93"/>
      <c r="T2" s="92" t="s">
        <v>6</v>
      </c>
    </row>
    <row r="3" spans="2:20" ht="20.100000000000001" customHeight="1" x14ac:dyDescent="0.2">
      <c r="B3" s="681" t="s">
        <v>159</v>
      </c>
      <c r="C3" s="681"/>
      <c r="D3" s="681"/>
      <c r="E3" s="681"/>
      <c r="F3" s="681"/>
      <c r="G3" s="681"/>
      <c r="H3" s="681"/>
      <c r="I3" s="681"/>
      <c r="J3" s="681"/>
      <c r="K3" s="681"/>
      <c r="L3" s="681"/>
      <c r="M3" s="681"/>
      <c r="N3" s="681"/>
      <c r="O3" s="681"/>
      <c r="P3" s="681"/>
      <c r="Q3" s="681"/>
      <c r="R3" s="681"/>
      <c r="S3" s="681"/>
      <c r="T3" s="681"/>
    </row>
    <row r="4" spans="2:20" ht="12" customHeight="1" x14ac:dyDescent="0.2">
      <c r="B4" s="682" t="s">
        <v>160</v>
      </c>
      <c r="C4" s="682"/>
      <c r="D4" s="682"/>
      <c r="E4" s="682"/>
      <c r="F4" s="682"/>
      <c r="G4" s="682"/>
      <c r="H4" s="682"/>
      <c r="I4" s="682"/>
      <c r="J4" s="682"/>
      <c r="K4" s="682"/>
      <c r="L4" s="682"/>
      <c r="M4" s="682"/>
      <c r="N4" s="682"/>
      <c r="O4" s="682"/>
      <c r="P4" s="682"/>
      <c r="Q4" s="682"/>
      <c r="R4" s="682"/>
      <c r="S4" s="682"/>
      <c r="T4" s="682"/>
    </row>
    <row r="5" spans="2:20" ht="12.6" customHeight="1" x14ac:dyDescent="0.2">
      <c r="B5" s="683" t="s">
        <v>161</v>
      </c>
      <c r="C5" s="683"/>
      <c r="D5" s="683"/>
      <c r="E5" s="683"/>
      <c r="F5" s="683"/>
      <c r="G5" s="683"/>
      <c r="H5" s="683"/>
      <c r="I5" s="683"/>
      <c r="J5" s="683"/>
      <c r="K5" s="683"/>
      <c r="L5" s="683"/>
      <c r="M5" s="683"/>
      <c r="N5" s="683"/>
      <c r="O5" s="683"/>
      <c r="P5" s="683"/>
      <c r="Q5" s="683"/>
      <c r="R5" s="683"/>
      <c r="S5" s="683"/>
      <c r="T5" s="683"/>
    </row>
    <row r="6" spans="2:20" ht="12.6" customHeight="1" x14ac:dyDescent="0.2">
      <c r="B6" s="684" t="s">
        <v>162</v>
      </c>
      <c r="C6" s="684"/>
      <c r="D6" s="684"/>
      <c r="E6" s="684"/>
      <c r="F6" s="684"/>
      <c r="G6" s="684"/>
      <c r="H6" s="684"/>
      <c r="I6" s="684"/>
      <c r="J6" s="684"/>
      <c r="K6" s="684"/>
      <c r="L6" s="684"/>
      <c r="M6" s="684"/>
      <c r="N6" s="684"/>
      <c r="O6" s="684"/>
      <c r="P6" s="684"/>
      <c r="Q6" s="684"/>
      <c r="R6" s="684"/>
      <c r="S6" s="684"/>
      <c r="T6" s="684"/>
    </row>
    <row r="7" spans="2:20" ht="12.6" customHeight="1" x14ac:dyDescent="0.2">
      <c r="B7" s="683" t="s">
        <v>163</v>
      </c>
      <c r="C7" s="683"/>
      <c r="D7" s="683"/>
      <c r="E7" s="683"/>
      <c r="F7" s="683"/>
      <c r="G7" s="683"/>
      <c r="H7" s="683"/>
      <c r="I7" s="683"/>
      <c r="J7" s="683"/>
      <c r="K7" s="683"/>
      <c r="L7" s="683"/>
      <c r="M7" s="683"/>
      <c r="N7" s="683"/>
      <c r="O7" s="683"/>
      <c r="P7" s="683"/>
      <c r="Q7" s="683"/>
      <c r="R7" s="683"/>
      <c r="S7" s="683"/>
      <c r="T7" s="683"/>
    </row>
    <row r="8" spans="2:20" ht="12.6" customHeight="1" x14ac:dyDescent="0.2">
      <c r="B8" s="683" t="s">
        <v>164</v>
      </c>
      <c r="C8" s="683"/>
      <c r="D8" s="683"/>
      <c r="E8" s="683"/>
      <c r="F8" s="683"/>
      <c r="G8" s="683"/>
      <c r="H8" s="683"/>
      <c r="I8" s="683"/>
      <c r="J8" s="683"/>
      <c r="K8" s="683"/>
      <c r="L8" s="683"/>
      <c r="M8" s="683"/>
      <c r="N8" s="683"/>
      <c r="O8" s="683"/>
      <c r="P8" s="683"/>
      <c r="Q8" s="683"/>
      <c r="R8" s="683"/>
      <c r="S8" s="683"/>
      <c r="T8" s="683"/>
    </row>
    <row r="9" spans="2:20" ht="12.6" customHeight="1" x14ac:dyDescent="0.2">
      <c r="B9" s="683" t="s">
        <v>165</v>
      </c>
      <c r="C9" s="683"/>
      <c r="D9" s="683"/>
      <c r="E9" s="683"/>
      <c r="F9" s="683"/>
      <c r="G9" s="683"/>
      <c r="H9" s="683"/>
      <c r="I9" s="683"/>
      <c r="J9" s="683"/>
      <c r="K9" s="683"/>
      <c r="L9" s="683"/>
      <c r="M9" s="683"/>
      <c r="N9" s="683"/>
      <c r="O9" s="683"/>
      <c r="P9" s="683"/>
      <c r="Q9" s="683"/>
      <c r="R9" s="683"/>
      <c r="S9" s="683"/>
      <c r="T9" s="683"/>
    </row>
    <row r="10" spans="2:20" ht="8.4" customHeight="1" x14ac:dyDescent="0.2">
      <c r="B10" s="94"/>
      <c r="C10" s="94"/>
      <c r="D10" s="94"/>
      <c r="E10" s="94"/>
      <c r="F10" s="94"/>
      <c r="G10" s="94"/>
      <c r="H10" s="94"/>
      <c r="I10" s="94"/>
      <c r="J10" s="94"/>
      <c r="K10" s="94"/>
      <c r="L10" s="94"/>
      <c r="M10" s="94"/>
      <c r="N10" s="94"/>
      <c r="O10" s="94"/>
      <c r="P10" s="94"/>
      <c r="Q10" s="94"/>
      <c r="R10" s="94"/>
      <c r="S10" s="94"/>
      <c r="T10" s="94"/>
    </row>
    <row r="11" spans="2:20" ht="29.4" customHeight="1" x14ac:dyDescent="0.2">
      <c r="B11" s="685" t="s">
        <v>166</v>
      </c>
      <c r="C11" s="685"/>
      <c r="D11" s="685"/>
      <c r="E11" s="685"/>
      <c r="F11" s="685"/>
      <c r="G11" s="686" t="s">
        <v>167</v>
      </c>
      <c r="H11" s="686"/>
      <c r="I11" s="686"/>
      <c r="J11" s="686"/>
      <c r="K11" s="686"/>
      <c r="L11" s="686"/>
      <c r="M11" s="686"/>
      <c r="N11" s="687"/>
      <c r="O11" s="687"/>
      <c r="P11" s="687"/>
      <c r="Q11" s="687"/>
      <c r="R11" s="687"/>
      <c r="S11" s="687"/>
      <c r="T11" s="686"/>
    </row>
    <row r="12" spans="2:20" ht="33.6" customHeight="1" x14ac:dyDescent="0.2">
      <c r="B12" s="688" t="s">
        <v>168</v>
      </c>
      <c r="C12" s="689"/>
      <c r="D12" s="690"/>
      <c r="E12" s="691"/>
      <c r="F12" s="691"/>
      <c r="G12" s="691"/>
      <c r="H12" s="691"/>
      <c r="I12" s="691"/>
      <c r="J12" s="691"/>
      <c r="K12" s="692"/>
      <c r="L12" s="693" t="s">
        <v>169</v>
      </c>
      <c r="M12" s="694"/>
      <c r="N12" s="95"/>
      <c r="O12" s="96" t="s">
        <v>4</v>
      </c>
      <c r="P12" s="95"/>
      <c r="Q12" s="96" t="s">
        <v>170</v>
      </c>
      <c r="R12" s="695"/>
      <c r="S12" s="695"/>
      <c r="T12" s="97" t="s">
        <v>171</v>
      </c>
    </row>
    <row r="13" spans="2:20" ht="14.4" customHeight="1" x14ac:dyDescent="0.2">
      <c r="B13" s="696" t="s">
        <v>87</v>
      </c>
      <c r="C13" s="697"/>
      <c r="D13" s="698"/>
      <c r="E13" s="698"/>
      <c r="F13" s="698"/>
      <c r="G13" s="698"/>
      <c r="H13" s="698"/>
      <c r="I13" s="698"/>
      <c r="J13" s="698"/>
      <c r="K13" s="699"/>
      <c r="L13" s="700" t="s">
        <v>172</v>
      </c>
      <c r="M13" s="701"/>
      <c r="N13" s="701"/>
      <c r="O13" s="700" t="s">
        <v>173</v>
      </c>
      <c r="P13" s="702"/>
      <c r="Q13" s="703"/>
      <c r="R13" s="704"/>
      <c r="S13" s="704"/>
      <c r="T13" s="705"/>
    </row>
    <row r="14" spans="2:20" ht="24" customHeight="1" x14ac:dyDescent="0.2">
      <c r="B14" s="706" t="s">
        <v>92</v>
      </c>
      <c r="C14" s="707"/>
      <c r="D14" s="704"/>
      <c r="E14" s="704"/>
      <c r="F14" s="704"/>
      <c r="G14" s="704"/>
      <c r="H14" s="704"/>
      <c r="I14" s="704"/>
      <c r="J14" s="704"/>
      <c r="K14" s="708"/>
      <c r="L14" s="700"/>
      <c r="M14" s="701"/>
      <c r="N14" s="701"/>
      <c r="O14" s="700"/>
      <c r="P14" s="702"/>
      <c r="Q14" s="703"/>
      <c r="R14" s="704"/>
      <c r="S14" s="704"/>
      <c r="T14" s="705"/>
    </row>
    <row r="15" spans="2:20" ht="22.8" customHeight="1" x14ac:dyDescent="0.2">
      <c r="B15" s="709" t="s">
        <v>174</v>
      </c>
      <c r="C15" s="710"/>
      <c r="D15" s="711"/>
      <c r="E15" s="712"/>
      <c r="F15" s="712"/>
      <c r="G15" s="712"/>
      <c r="H15" s="712"/>
      <c r="I15" s="712"/>
      <c r="J15" s="713" t="s">
        <v>175</v>
      </c>
      <c r="K15" s="713"/>
      <c r="L15" s="713"/>
      <c r="M15" s="714"/>
      <c r="N15" s="715"/>
      <c r="O15" s="715"/>
      <c r="P15" s="715"/>
      <c r="Q15" s="715"/>
      <c r="R15" s="715"/>
      <c r="S15" s="715"/>
      <c r="T15" s="716"/>
    </row>
    <row r="16" spans="2:20" ht="22.2" customHeight="1" x14ac:dyDescent="0.2">
      <c r="B16" s="717" t="s">
        <v>176</v>
      </c>
      <c r="C16" s="717"/>
      <c r="D16" s="717"/>
      <c r="E16" s="717"/>
      <c r="F16" s="717"/>
      <c r="G16" s="717"/>
      <c r="H16" s="717"/>
      <c r="I16" s="717"/>
      <c r="J16" s="717"/>
      <c r="K16" s="717"/>
      <c r="L16" s="717"/>
      <c r="M16" s="717"/>
      <c r="N16" s="717"/>
      <c r="O16" s="717"/>
      <c r="P16" s="717"/>
      <c r="Q16" s="717"/>
      <c r="R16" s="717"/>
      <c r="S16" s="717"/>
      <c r="T16" s="717"/>
    </row>
    <row r="17" spans="2:22" ht="24.6" customHeight="1" x14ac:dyDescent="0.2">
      <c r="B17" s="718" t="s">
        <v>177</v>
      </c>
      <c r="C17" s="718"/>
      <c r="D17" s="718"/>
      <c r="E17" s="718"/>
      <c r="F17" s="718"/>
      <c r="G17" s="718"/>
      <c r="H17" s="718"/>
      <c r="I17" s="718"/>
      <c r="J17" s="718"/>
      <c r="K17" s="718"/>
      <c r="L17" s="718"/>
      <c r="M17" s="718"/>
      <c r="N17" s="718"/>
      <c r="O17" s="718"/>
      <c r="P17" s="718"/>
      <c r="Q17" s="718"/>
      <c r="R17" s="718"/>
      <c r="S17" s="718"/>
      <c r="T17" s="718"/>
    </row>
    <row r="18" spans="2:22" ht="28.65" customHeight="1" x14ac:dyDescent="0.2">
      <c r="B18" s="719" t="s">
        <v>178</v>
      </c>
      <c r="C18" s="719"/>
      <c r="D18" s="719"/>
      <c r="E18" s="720" t="s">
        <v>179</v>
      </c>
      <c r="F18" s="720"/>
      <c r="G18" s="720"/>
      <c r="H18" s="719" t="s">
        <v>180</v>
      </c>
      <c r="I18" s="719"/>
      <c r="J18" s="719"/>
      <c r="K18" s="98" t="s">
        <v>181</v>
      </c>
      <c r="L18" s="98"/>
      <c r="M18" s="721"/>
      <c r="N18" s="721"/>
      <c r="O18" s="721"/>
      <c r="P18" s="721"/>
      <c r="Q18" s="721"/>
      <c r="R18" s="721"/>
      <c r="S18" s="721"/>
      <c r="T18" s="721"/>
    </row>
    <row r="19" spans="2:22" ht="24" customHeight="1" x14ac:dyDescent="0.2">
      <c r="B19" s="722"/>
      <c r="C19" s="722"/>
      <c r="D19" s="722"/>
      <c r="E19" s="722" t="s">
        <v>182</v>
      </c>
      <c r="F19" s="722"/>
      <c r="G19" s="722"/>
      <c r="H19" s="722" t="s">
        <v>182</v>
      </c>
      <c r="I19" s="722"/>
      <c r="J19" s="722"/>
      <c r="K19" s="99" t="s">
        <v>183</v>
      </c>
      <c r="M19" s="100"/>
      <c r="N19" s="101"/>
      <c r="O19" s="100"/>
      <c r="P19" s="100"/>
      <c r="Q19" s="102"/>
      <c r="R19" s="102"/>
      <c r="S19" s="102"/>
      <c r="U19" s="103"/>
      <c r="V19" s="103"/>
    </row>
    <row r="20" spans="2:22" ht="28.35" customHeight="1" x14ac:dyDescent="0.2">
      <c r="B20" s="104" t="s">
        <v>184</v>
      </c>
      <c r="C20" s="105"/>
      <c r="D20" s="105"/>
      <c r="E20" s="105"/>
      <c r="F20" s="105"/>
      <c r="G20" s="105"/>
      <c r="H20" s="105"/>
      <c r="I20" s="105"/>
      <c r="J20" s="105"/>
      <c r="K20" s="105"/>
      <c r="L20" s="105"/>
      <c r="M20" s="105"/>
      <c r="N20" s="105"/>
      <c r="O20" s="105"/>
      <c r="P20" s="105"/>
      <c r="Q20" s="105"/>
      <c r="R20" s="105"/>
      <c r="S20" s="105"/>
      <c r="T20" s="105"/>
    </row>
    <row r="21" spans="2:22" ht="70.2" customHeight="1" x14ac:dyDescent="0.2">
      <c r="B21" s="723" t="s">
        <v>185</v>
      </c>
      <c r="C21" s="724"/>
      <c r="D21" s="724"/>
      <c r="E21" s="724"/>
      <c r="F21" s="724"/>
      <c r="G21" s="724"/>
      <c r="H21" s="724"/>
      <c r="I21" s="724"/>
      <c r="J21" s="724"/>
      <c r="K21" s="725"/>
      <c r="L21" s="726" t="s">
        <v>186</v>
      </c>
      <c r="M21" s="727"/>
      <c r="N21" s="727"/>
      <c r="O21" s="727"/>
      <c r="P21" s="727"/>
      <c r="Q21" s="727"/>
      <c r="R21" s="727"/>
      <c r="S21" s="727"/>
      <c r="T21" s="728"/>
    </row>
    <row r="22" spans="2:22" ht="20.399999999999999" customHeight="1" x14ac:dyDescent="0.2">
      <c r="B22" s="106"/>
      <c r="C22" s="107"/>
      <c r="D22" s="108"/>
      <c r="E22" s="108"/>
      <c r="F22" s="108"/>
      <c r="G22" s="108"/>
      <c r="H22" s="108"/>
      <c r="I22" s="108"/>
      <c r="J22" s="108"/>
      <c r="K22" s="108"/>
      <c r="L22" s="108"/>
      <c r="M22" s="108"/>
      <c r="N22" s="108"/>
      <c r="O22" s="108"/>
      <c r="P22" s="108"/>
      <c r="Q22" s="108"/>
      <c r="R22" s="108"/>
      <c r="S22" s="108"/>
      <c r="T22" s="108"/>
    </row>
    <row r="23" spans="2:22" ht="25.35" customHeight="1" x14ac:dyDescent="0.2">
      <c r="B23" s="729" t="s">
        <v>187</v>
      </c>
      <c r="C23" s="730"/>
      <c r="D23" s="731" t="s">
        <v>188</v>
      </c>
      <c r="E23" s="732"/>
      <c r="F23" s="732"/>
      <c r="G23" s="733"/>
      <c r="H23" s="734" t="s">
        <v>189</v>
      </c>
      <c r="I23" s="735"/>
      <c r="J23" s="735"/>
      <c r="K23" s="735"/>
      <c r="L23" s="735"/>
      <c r="M23" s="735"/>
      <c r="N23" s="735"/>
      <c r="O23" s="735"/>
      <c r="P23" s="735"/>
      <c r="Q23" s="735"/>
      <c r="R23" s="735"/>
      <c r="S23" s="735"/>
      <c r="T23" s="736"/>
    </row>
    <row r="24" spans="2:22" ht="13.8" customHeight="1" x14ac:dyDescent="0.2">
      <c r="B24" s="737" t="s">
        <v>190</v>
      </c>
      <c r="C24" s="738"/>
      <c r="D24" s="109" t="s">
        <v>191</v>
      </c>
      <c r="E24" s="110" t="s">
        <v>192</v>
      </c>
      <c r="F24" s="111" t="s">
        <v>193</v>
      </c>
      <c r="G24" s="112" t="s">
        <v>194</v>
      </c>
      <c r="H24" s="741" t="s">
        <v>195</v>
      </c>
      <c r="I24" s="742"/>
      <c r="J24" s="113" t="s">
        <v>196</v>
      </c>
      <c r="K24" s="114" t="s">
        <v>182</v>
      </c>
      <c r="L24" s="115" t="s">
        <v>197</v>
      </c>
      <c r="M24" s="114" t="s">
        <v>182</v>
      </c>
      <c r="N24" s="743" t="s">
        <v>198</v>
      </c>
      <c r="O24" s="744"/>
      <c r="P24" s="745"/>
      <c r="Q24" s="115" t="s">
        <v>196</v>
      </c>
      <c r="R24" s="116"/>
      <c r="S24" s="115" t="s">
        <v>197</v>
      </c>
      <c r="T24" s="117"/>
    </row>
    <row r="25" spans="2:22" ht="13.8" customHeight="1" x14ac:dyDescent="0.2">
      <c r="B25" s="739"/>
      <c r="C25" s="740"/>
      <c r="D25" s="746" t="s">
        <v>182</v>
      </c>
      <c r="E25" s="748"/>
      <c r="F25" s="750"/>
      <c r="G25" s="752" t="s">
        <v>182</v>
      </c>
      <c r="H25" s="754" t="s">
        <v>199</v>
      </c>
      <c r="I25" s="755"/>
      <c r="J25" s="118" t="s">
        <v>196</v>
      </c>
      <c r="K25" s="119" t="s">
        <v>182</v>
      </c>
      <c r="L25" s="118" t="s">
        <v>197</v>
      </c>
      <c r="M25" s="119"/>
      <c r="N25" s="756" t="s">
        <v>200</v>
      </c>
      <c r="O25" s="757"/>
      <c r="P25" s="758"/>
      <c r="Q25" s="118" t="s">
        <v>196</v>
      </c>
      <c r="R25" s="120"/>
      <c r="S25" s="118" t="s">
        <v>197</v>
      </c>
      <c r="T25" s="121"/>
    </row>
    <row r="26" spans="2:22" ht="13.8" customHeight="1" x14ac:dyDescent="0.2">
      <c r="B26" s="739"/>
      <c r="C26" s="740"/>
      <c r="D26" s="747"/>
      <c r="E26" s="749"/>
      <c r="F26" s="751"/>
      <c r="G26" s="753"/>
      <c r="H26" s="759" t="s">
        <v>201</v>
      </c>
      <c r="I26" s="760"/>
      <c r="J26" s="122" t="s">
        <v>202</v>
      </c>
      <c r="K26" s="123"/>
      <c r="L26" s="122" t="s">
        <v>203</v>
      </c>
      <c r="M26" s="123"/>
      <c r="N26" s="761"/>
      <c r="O26" s="762"/>
      <c r="P26" s="763"/>
      <c r="Q26" s="122"/>
      <c r="R26" s="123"/>
      <c r="S26" s="122"/>
      <c r="T26" s="124"/>
    </row>
    <row r="27" spans="2:22" ht="13.8" customHeight="1" x14ac:dyDescent="0.2">
      <c r="B27" s="737" t="s">
        <v>204</v>
      </c>
      <c r="C27" s="738"/>
      <c r="D27" s="109" t="s">
        <v>191</v>
      </c>
      <c r="E27" s="110" t="s">
        <v>192</v>
      </c>
      <c r="F27" s="111" t="s">
        <v>193</v>
      </c>
      <c r="G27" s="112" t="s">
        <v>194</v>
      </c>
      <c r="H27" s="766" t="s">
        <v>205</v>
      </c>
      <c r="I27" s="767"/>
      <c r="J27" s="115" t="s">
        <v>196</v>
      </c>
      <c r="K27" s="116"/>
      <c r="L27" s="115" t="s">
        <v>197</v>
      </c>
      <c r="M27" s="116"/>
      <c r="N27" s="743" t="s">
        <v>206</v>
      </c>
      <c r="O27" s="744"/>
      <c r="P27" s="745"/>
      <c r="Q27" s="115" t="s">
        <v>196</v>
      </c>
      <c r="R27" s="116"/>
      <c r="S27" s="115" t="s">
        <v>197</v>
      </c>
      <c r="T27" s="125"/>
    </row>
    <row r="28" spans="2:22" ht="13.8" customHeight="1" x14ac:dyDescent="0.2">
      <c r="B28" s="739"/>
      <c r="C28" s="740"/>
      <c r="D28" s="746" t="s">
        <v>182</v>
      </c>
      <c r="E28" s="748" t="s">
        <v>182</v>
      </c>
      <c r="F28" s="750"/>
      <c r="G28" s="752" t="s">
        <v>182</v>
      </c>
      <c r="H28" s="768" t="s">
        <v>198</v>
      </c>
      <c r="I28" s="769"/>
      <c r="J28" s="118" t="s">
        <v>196</v>
      </c>
      <c r="K28" s="120"/>
      <c r="L28" s="118" t="s">
        <v>197</v>
      </c>
      <c r="M28" s="120"/>
      <c r="N28" s="756" t="s">
        <v>207</v>
      </c>
      <c r="O28" s="757"/>
      <c r="P28" s="758"/>
      <c r="Q28" s="118" t="s">
        <v>196</v>
      </c>
      <c r="R28" s="120"/>
      <c r="S28" s="118" t="s">
        <v>197</v>
      </c>
      <c r="T28" s="121"/>
    </row>
    <row r="29" spans="2:22" ht="13.8" customHeight="1" x14ac:dyDescent="0.2">
      <c r="B29" s="764"/>
      <c r="C29" s="765"/>
      <c r="D29" s="747"/>
      <c r="E29" s="749"/>
      <c r="F29" s="751"/>
      <c r="G29" s="753"/>
      <c r="H29" s="770" t="s">
        <v>201</v>
      </c>
      <c r="I29" s="771"/>
      <c r="J29" s="122" t="s">
        <v>202</v>
      </c>
      <c r="K29" s="123"/>
      <c r="L29" s="122" t="s">
        <v>203</v>
      </c>
      <c r="M29" s="123"/>
      <c r="N29" s="761"/>
      <c r="O29" s="762"/>
      <c r="P29" s="763"/>
      <c r="Q29" s="122"/>
      <c r="R29" s="126"/>
      <c r="S29" s="122"/>
      <c r="T29" s="127"/>
    </row>
    <row r="30" spans="2:22" ht="13.8" customHeight="1" x14ac:dyDescent="0.2">
      <c r="B30" s="737" t="s">
        <v>208</v>
      </c>
      <c r="C30" s="738"/>
      <c r="D30" s="109" t="s">
        <v>191</v>
      </c>
      <c r="E30" s="110" t="s">
        <v>192</v>
      </c>
      <c r="F30" s="111" t="s">
        <v>193</v>
      </c>
      <c r="G30" s="112" t="s">
        <v>194</v>
      </c>
      <c r="H30" s="766" t="s">
        <v>209</v>
      </c>
      <c r="I30" s="767"/>
      <c r="J30" s="115" t="s">
        <v>196</v>
      </c>
      <c r="K30" s="116" t="s">
        <v>182</v>
      </c>
      <c r="L30" s="115" t="s">
        <v>197</v>
      </c>
      <c r="M30" s="116"/>
      <c r="N30" s="743" t="s">
        <v>210</v>
      </c>
      <c r="O30" s="744"/>
      <c r="P30" s="745"/>
      <c r="Q30" s="115" t="s">
        <v>196</v>
      </c>
      <c r="R30" s="116"/>
      <c r="S30" s="115" t="s">
        <v>197</v>
      </c>
      <c r="T30" s="117"/>
    </row>
    <row r="31" spans="2:22" ht="13.8" customHeight="1" x14ac:dyDescent="0.2">
      <c r="B31" s="739"/>
      <c r="C31" s="740"/>
      <c r="D31" s="746" t="s">
        <v>182</v>
      </c>
      <c r="E31" s="748" t="s">
        <v>182</v>
      </c>
      <c r="F31" s="750"/>
      <c r="G31" s="752" t="s">
        <v>182</v>
      </c>
      <c r="H31" s="754" t="s">
        <v>211</v>
      </c>
      <c r="I31" s="755"/>
      <c r="J31" s="118" t="s">
        <v>196</v>
      </c>
      <c r="K31" s="120"/>
      <c r="L31" s="118" t="s">
        <v>197</v>
      </c>
      <c r="M31" s="120"/>
      <c r="N31" s="756" t="s">
        <v>212</v>
      </c>
      <c r="O31" s="757"/>
      <c r="P31" s="758"/>
      <c r="Q31" s="118" t="s">
        <v>196</v>
      </c>
      <c r="R31" s="120"/>
      <c r="S31" s="118" t="s">
        <v>197</v>
      </c>
      <c r="T31" s="121"/>
    </row>
    <row r="32" spans="2:22" ht="13.8" customHeight="1" x14ac:dyDescent="0.2">
      <c r="B32" s="764"/>
      <c r="C32" s="765"/>
      <c r="D32" s="747"/>
      <c r="E32" s="749"/>
      <c r="F32" s="751"/>
      <c r="G32" s="753"/>
      <c r="H32" s="759" t="s">
        <v>201</v>
      </c>
      <c r="I32" s="760"/>
      <c r="J32" s="122" t="s">
        <v>202</v>
      </c>
      <c r="K32" s="123"/>
      <c r="L32" s="122" t="s">
        <v>203</v>
      </c>
      <c r="M32" s="123"/>
      <c r="N32" s="761"/>
      <c r="O32" s="762"/>
      <c r="P32" s="763"/>
      <c r="Q32" s="122"/>
      <c r="R32" s="126"/>
      <c r="S32" s="122"/>
      <c r="T32" s="124"/>
    </row>
    <row r="33" spans="2:20" ht="16.8" customHeight="1" x14ac:dyDescent="0.2">
      <c r="B33" s="737" t="s">
        <v>213</v>
      </c>
      <c r="C33" s="738"/>
      <c r="D33" s="109" t="s">
        <v>191</v>
      </c>
      <c r="E33" s="110" t="s">
        <v>192</v>
      </c>
      <c r="F33" s="111" t="s">
        <v>193</v>
      </c>
      <c r="G33" s="112" t="s">
        <v>194</v>
      </c>
      <c r="H33" s="766" t="s">
        <v>214</v>
      </c>
      <c r="I33" s="767"/>
      <c r="J33" s="115" t="s">
        <v>196</v>
      </c>
      <c r="K33" s="116" t="s">
        <v>182</v>
      </c>
      <c r="L33" s="115" t="s">
        <v>197</v>
      </c>
      <c r="M33" s="116"/>
      <c r="N33" s="743" t="s">
        <v>215</v>
      </c>
      <c r="O33" s="744"/>
      <c r="P33" s="745"/>
      <c r="Q33" s="115" t="s">
        <v>196</v>
      </c>
      <c r="R33" s="116"/>
      <c r="S33" s="115" t="s">
        <v>197</v>
      </c>
      <c r="T33" s="117"/>
    </row>
    <row r="34" spans="2:20" ht="16.8" customHeight="1" x14ac:dyDescent="0.2">
      <c r="B34" s="739"/>
      <c r="C34" s="740"/>
      <c r="D34" s="128"/>
      <c r="E34" s="129"/>
      <c r="F34" s="130"/>
      <c r="G34" s="123"/>
      <c r="H34" s="759" t="s">
        <v>201</v>
      </c>
      <c r="I34" s="760"/>
      <c r="J34" s="131" t="s">
        <v>202</v>
      </c>
      <c r="K34" s="123"/>
      <c r="L34" s="131" t="s">
        <v>203</v>
      </c>
      <c r="M34" s="123"/>
      <c r="N34" s="761"/>
      <c r="O34" s="762"/>
      <c r="P34" s="763"/>
      <c r="Q34" s="131"/>
      <c r="R34" s="132"/>
      <c r="S34" s="131"/>
      <c r="T34" s="133"/>
    </row>
    <row r="35" spans="2:20" ht="16.8" customHeight="1" x14ac:dyDescent="0.2">
      <c r="B35" s="737" t="s">
        <v>216</v>
      </c>
      <c r="C35" s="738"/>
      <c r="D35" s="109" t="s">
        <v>191</v>
      </c>
      <c r="E35" s="110" t="s">
        <v>192</v>
      </c>
      <c r="F35" s="111" t="s">
        <v>193</v>
      </c>
      <c r="G35" s="112" t="s">
        <v>194</v>
      </c>
      <c r="H35" s="766" t="s">
        <v>214</v>
      </c>
      <c r="I35" s="767"/>
      <c r="J35" s="115" t="s">
        <v>196</v>
      </c>
      <c r="K35" s="116"/>
      <c r="L35" s="115" t="s">
        <v>197</v>
      </c>
      <c r="M35" s="116"/>
      <c r="N35" s="743" t="s">
        <v>217</v>
      </c>
      <c r="O35" s="744"/>
      <c r="P35" s="745"/>
      <c r="Q35" s="115" t="s">
        <v>196</v>
      </c>
      <c r="R35" s="116"/>
      <c r="S35" s="115" t="s">
        <v>197</v>
      </c>
      <c r="T35" s="117"/>
    </row>
    <row r="36" spans="2:20" ht="16.8" customHeight="1" x14ac:dyDescent="0.2">
      <c r="B36" s="739"/>
      <c r="C36" s="740"/>
      <c r="D36" s="128"/>
      <c r="E36" s="129"/>
      <c r="F36" s="129"/>
      <c r="G36" s="123"/>
      <c r="H36" s="759" t="s">
        <v>201</v>
      </c>
      <c r="I36" s="760"/>
      <c r="J36" s="131" t="s">
        <v>202</v>
      </c>
      <c r="K36" s="123"/>
      <c r="L36" s="131" t="s">
        <v>203</v>
      </c>
      <c r="M36" s="123"/>
      <c r="N36" s="761"/>
      <c r="O36" s="762"/>
      <c r="P36" s="763"/>
      <c r="Q36" s="131"/>
      <c r="R36" s="132"/>
      <c r="S36" s="131"/>
      <c r="T36" s="133"/>
    </row>
    <row r="37" spans="2:20" ht="16.8" customHeight="1" x14ac:dyDescent="0.2">
      <c r="B37" s="737" t="s">
        <v>218</v>
      </c>
      <c r="C37" s="738"/>
      <c r="D37" s="109" t="s">
        <v>191</v>
      </c>
      <c r="E37" s="110" t="s">
        <v>192</v>
      </c>
      <c r="F37" s="111" t="s">
        <v>193</v>
      </c>
      <c r="G37" s="112" t="s">
        <v>194</v>
      </c>
      <c r="H37" s="766" t="s">
        <v>214</v>
      </c>
      <c r="I37" s="767"/>
      <c r="J37" s="115" t="s">
        <v>196</v>
      </c>
      <c r="K37" s="116"/>
      <c r="L37" s="115" t="s">
        <v>197</v>
      </c>
      <c r="M37" s="116"/>
      <c r="N37" s="743" t="s">
        <v>210</v>
      </c>
      <c r="O37" s="744"/>
      <c r="P37" s="745"/>
      <c r="Q37" s="115" t="s">
        <v>196</v>
      </c>
      <c r="R37" s="116"/>
      <c r="S37" s="115" t="s">
        <v>197</v>
      </c>
      <c r="T37" s="125"/>
    </row>
    <row r="38" spans="2:20" ht="16.8" customHeight="1" x14ac:dyDescent="0.2">
      <c r="B38" s="772"/>
      <c r="C38" s="773"/>
      <c r="D38" s="128"/>
      <c r="E38" s="129"/>
      <c r="F38" s="129"/>
      <c r="G38" s="123"/>
      <c r="H38" s="759" t="s">
        <v>209</v>
      </c>
      <c r="I38" s="760"/>
      <c r="J38" s="131" t="s">
        <v>196</v>
      </c>
      <c r="K38" s="123"/>
      <c r="L38" s="131" t="s">
        <v>197</v>
      </c>
      <c r="M38" s="123"/>
      <c r="N38" s="761" t="s">
        <v>201</v>
      </c>
      <c r="O38" s="762"/>
      <c r="P38" s="763"/>
      <c r="Q38" s="131" t="s">
        <v>202</v>
      </c>
      <c r="R38" s="123"/>
      <c r="S38" s="131" t="s">
        <v>203</v>
      </c>
      <c r="T38" s="134"/>
    </row>
    <row r="39" spans="2:20" ht="13.8" customHeight="1" x14ac:dyDescent="0.2">
      <c r="B39" s="774"/>
      <c r="C39" s="740"/>
      <c r="D39" s="135" t="s">
        <v>191</v>
      </c>
      <c r="E39" s="136" t="s">
        <v>192</v>
      </c>
      <c r="F39" s="137" t="s">
        <v>193</v>
      </c>
      <c r="G39" s="138" t="s">
        <v>194</v>
      </c>
      <c r="H39" s="775"/>
      <c r="I39" s="683"/>
      <c r="J39" s="683"/>
      <c r="K39" s="683"/>
      <c r="L39" s="683"/>
      <c r="M39" s="683"/>
      <c r="N39" s="683"/>
      <c r="O39" s="683"/>
      <c r="P39" s="683"/>
      <c r="Q39" s="683"/>
      <c r="R39" s="683"/>
      <c r="S39" s="683"/>
      <c r="T39" s="776"/>
    </row>
    <row r="40" spans="2:20" ht="13.8" customHeight="1" x14ac:dyDescent="0.2">
      <c r="B40" s="774"/>
      <c r="C40" s="740"/>
      <c r="D40" s="139"/>
      <c r="E40" s="140"/>
      <c r="F40" s="141"/>
      <c r="G40" s="123"/>
      <c r="H40" s="777"/>
      <c r="I40" s="778"/>
      <c r="J40" s="778"/>
      <c r="K40" s="778"/>
      <c r="L40" s="778"/>
      <c r="M40" s="778"/>
      <c r="N40" s="778"/>
      <c r="O40" s="778"/>
      <c r="P40" s="778"/>
      <c r="Q40" s="778"/>
      <c r="R40" s="778"/>
      <c r="S40" s="778"/>
      <c r="T40" s="779"/>
    </row>
    <row r="41" spans="2:20" ht="13.8" customHeight="1" x14ac:dyDescent="0.2">
      <c r="B41" s="780"/>
      <c r="C41" s="738"/>
      <c r="D41" s="135" t="s">
        <v>191</v>
      </c>
      <c r="E41" s="136" t="s">
        <v>192</v>
      </c>
      <c r="F41" s="137" t="s">
        <v>193</v>
      </c>
      <c r="G41" s="138" t="s">
        <v>194</v>
      </c>
      <c r="H41" s="781"/>
      <c r="I41" s="782"/>
      <c r="J41" s="782"/>
      <c r="K41" s="782"/>
      <c r="L41" s="782"/>
      <c r="M41" s="782"/>
      <c r="N41" s="782"/>
      <c r="O41" s="782"/>
      <c r="P41" s="782"/>
      <c r="Q41" s="782"/>
      <c r="R41" s="782"/>
      <c r="S41" s="782"/>
      <c r="T41" s="783"/>
    </row>
    <row r="42" spans="2:20" ht="13.8" customHeight="1" x14ac:dyDescent="0.2">
      <c r="B42" s="774"/>
      <c r="C42" s="740"/>
      <c r="D42" s="139"/>
      <c r="E42" s="140"/>
      <c r="F42" s="141"/>
      <c r="G42" s="123"/>
      <c r="H42" s="777"/>
      <c r="I42" s="778"/>
      <c r="J42" s="778"/>
      <c r="K42" s="778"/>
      <c r="L42" s="778"/>
      <c r="M42" s="778"/>
      <c r="N42" s="778"/>
      <c r="O42" s="778"/>
      <c r="P42" s="778"/>
      <c r="Q42" s="778"/>
      <c r="R42" s="778"/>
      <c r="S42" s="778"/>
      <c r="T42" s="779"/>
    </row>
    <row r="43" spans="2:20" ht="13.8" customHeight="1" x14ac:dyDescent="0.2">
      <c r="B43" s="780"/>
      <c r="C43" s="738"/>
      <c r="D43" s="135" t="s">
        <v>191</v>
      </c>
      <c r="E43" s="136" t="s">
        <v>192</v>
      </c>
      <c r="F43" s="137" t="s">
        <v>193</v>
      </c>
      <c r="G43" s="138" t="s">
        <v>194</v>
      </c>
      <c r="H43" s="781"/>
      <c r="I43" s="782"/>
      <c r="J43" s="782"/>
      <c r="K43" s="782"/>
      <c r="L43" s="782"/>
      <c r="M43" s="782"/>
      <c r="N43" s="782"/>
      <c r="O43" s="782"/>
      <c r="P43" s="782"/>
      <c r="Q43" s="782"/>
      <c r="R43" s="782"/>
      <c r="S43" s="782"/>
      <c r="T43" s="783"/>
    </row>
    <row r="44" spans="2:20" ht="13.8" customHeight="1" x14ac:dyDescent="0.2">
      <c r="B44" s="774"/>
      <c r="C44" s="740"/>
      <c r="D44" s="139"/>
      <c r="E44" s="140"/>
      <c r="F44" s="141"/>
      <c r="G44" s="123"/>
      <c r="H44" s="777"/>
      <c r="I44" s="778"/>
      <c r="J44" s="778"/>
      <c r="K44" s="778"/>
      <c r="L44" s="778"/>
      <c r="M44" s="778"/>
      <c r="N44" s="778"/>
      <c r="O44" s="778"/>
      <c r="P44" s="778"/>
      <c r="Q44" s="778"/>
      <c r="R44" s="778"/>
      <c r="S44" s="778"/>
      <c r="T44" s="779"/>
    </row>
    <row r="45" spans="2:20" ht="13.8" customHeight="1" x14ac:dyDescent="0.2">
      <c r="B45" s="780"/>
      <c r="C45" s="738"/>
      <c r="D45" s="135" t="s">
        <v>191</v>
      </c>
      <c r="E45" s="136" t="s">
        <v>192</v>
      </c>
      <c r="F45" s="137" t="s">
        <v>193</v>
      </c>
      <c r="G45" s="138" t="s">
        <v>194</v>
      </c>
      <c r="H45" s="781"/>
      <c r="I45" s="782"/>
      <c r="J45" s="782"/>
      <c r="K45" s="782"/>
      <c r="L45" s="782"/>
      <c r="M45" s="782"/>
      <c r="N45" s="782"/>
      <c r="O45" s="782"/>
      <c r="P45" s="782"/>
      <c r="Q45" s="782"/>
      <c r="R45" s="782"/>
      <c r="S45" s="782"/>
      <c r="T45" s="783"/>
    </row>
    <row r="46" spans="2:20" ht="13.8" customHeight="1" x14ac:dyDescent="0.2">
      <c r="B46" s="774"/>
      <c r="C46" s="740"/>
      <c r="D46" s="139"/>
      <c r="E46" s="140"/>
      <c r="F46" s="141"/>
      <c r="G46" s="123"/>
      <c r="H46" s="777"/>
      <c r="I46" s="778"/>
      <c r="J46" s="778"/>
      <c r="K46" s="778"/>
      <c r="L46" s="778"/>
      <c r="M46" s="778"/>
      <c r="N46" s="778"/>
      <c r="O46" s="778"/>
      <c r="P46" s="778"/>
      <c r="Q46" s="778"/>
      <c r="R46" s="778"/>
      <c r="S46" s="778"/>
      <c r="T46" s="779"/>
    </row>
    <row r="47" spans="2:20" ht="13.8" customHeight="1" x14ac:dyDescent="0.2">
      <c r="B47" s="780"/>
      <c r="C47" s="738"/>
      <c r="D47" s="135" t="s">
        <v>191</v>
      </c>
      <c r="E47" s="136" t="s">
        <v>192</v>
      </c>
      <c r="F47" s="137" t="s">
        <v>193</v>
      </c>
      <c r="G47" s="138" t="s">
        <v>194</v>
      </c>
      <c r="H47" s="781"/>
      <c r="I47" s="782"/>
      <c r="J47" s="782"/>
      <c r="K47" s="782"/>
      <c r="L47" s="782"/>
      <c r="M47" s="782"/>
      <c r="N47" s="782"/>
      <c r="O47" s="782"/>
      <c r="P47" s="782"/>
      <c r="Q47" s="782"/>
      <c r="R47" s="782"/>
      <c r="S47" s="782"/>
      <c r="T47" s="783"/>
    </row>
    <row r="48" spans="2:20" ht="16.2" customHeight="1" x14ac:dyDescent="0.2">
      <c r="B48" s="785"/>
      <c r="C48" s="786"/>
      <c r="D48" s="139"/>
      <c r="E48" s="140"/>
      <c r="F48" s="141"/>
      <c r="G48" s="123"/>
      <c r="H48" s="777"/>
      <c r="I48" s="778"/>
      <c r="J48" s="778"/>
      <c r="K48" s="778"/>
      <c r="L48" s="778"/>
      <c r="M48" s="778"/>
      <c r="N48" s="778"/>
      <c r="O48" s="778"/>
      <c r="P48" s="778"/>
      <c r="Q48" s="778"/>
      <c r="R48" s="778"/>
      <c r="S48" s="778"/>
      <c r="T48" s="779"/>
    </row>
    <row r="49" spans="2:20" ht="14.4" x14ac:dyDescent="0.2">
      <c r="B49" s="107"/>
      <c r="C49" s="107"/>
      <c r="D49" s="108"/>
      <c r="E49" s="108"/>
      <c r="F49" s="108"/>
      <c r="G49" s="108"/>
      <c r="H49" s="108"/>
      <c r="I49" s="108"/>
      <c r="J49" s="108"/>
      <c r="K49" s="108"/>
      <c r="L49" s="108"/>
      <c r="M49" s="108"/>
      <c r="N49" s="108"/>
      <c r="O49" s="108"/>
      <c r="P49" s="108"/>
      <c r="Q49" s="108"/>
      <c r="R49" s="108"/>
      <c r="S49" s="108"/>
      <c r="T49" s="108"/>
    </row>
    <row r="50" spans="2:20" ht="51" customHeight="1" x14ac:dyDescent="0.2">
      <c r="B50" s="723" t="s">
        <v>219</v>
      </c>
      <c r="C50" s="724"/>
      <c r="D50" s="724"/>
      <c r="E50" s="724"/>
      <c r="F50" s="724"/>
      <c r="G50" s="724"/>
      <c r="H50" s="724"/>
      <c r="I50" s="724"/>
      <c r="J50" s="725"/>
      <c r="K50" s="726" t="s">
        <v>220</v>
      </c>
      <c r="L50" s="727"/>
      <c r="M50" s="727"/>
      <c r="N50" s="727"/>
      <c r="O50" s="727"/>
      <c r="P50" s="727"/>
      <c r="Q50" s="727"/>
      <c r="R50" s="727"/>
      <c r="S50" s="727"/>
      <c r="T50" s="728"/>
    </row>
    <row r="51" spans="2:20" ht="18" customHeight="1" x14ac:dyDescent="0.2">
      <c r="B51" s="787" t="s">
        <v>221</v>
      </c>
      <c r="C51" s="787"/>
      <c r="D51" s="787"/>
      <c r="E51" s="787"/>
      <c r="F51" s="787"/>
      <c r="G51" s="787"/>
      <c r="H51" s="787"/>
      <c r="I51" s="787"/>
      <c r="J51" s="787"/>
      <c r="K51" s="787"/>
      <c r="L51" s="787"/>
      <c r="M51" s="787"/>
      <c r="N51" s="787"/>
      <c r="O51" s="787"/>
      <c r="P51" s="787"/>
      <c r="Q51" s="787"/>
      <c r="R51" s="787"/>
      <c r="S51" s="787"/>
      <c r="T51" s="787"/>
    </row>
    <row r="52" spans="2:20" ht="18" customHeight="1" x14ac:dyDescent="0.2">
      <c r="B52" s="142" t="s">
        <v>222</v>
      </c>
      <c r="C52" s="142"/>
      <c r="D52" s="142"/>
      <c r="E52" s="142"/>
      <c r="F52" s="142"/>
      <c r="G52" s="142"/>
      <c r="H52" s="142"/>
      <c r="I52" s="142"/>
      <c r="J52" s="142"/>
      <c r="K52" s="142"/>
      <c r="L52" s="142"/>
      <c r="M52" s="142"/>
      <c r="N52" s="142"/>
      <c r="O52" s="142"/>
      <c r="P52" s="142"/>
      <c r="Q52" s="142"/>
      <c r="R52" s="142"/>
      <c r="S52" s="142"/>
      <c r="T52" s="142"/>
    </row>
    <row r="53" spans="2:20" ht="18" customHeight="1" x14ac:dyDescent="0.2">
      <c r="B53" s="142" t="s">
        <v>223</v>
      </c>
      <c r="C53" s="142"/>
      <c r="D53" s="142"/>
      <c r="E53" s="142"/>
      <c r="F53" s="142"/>
      <c r="G53" s="142"/>
      <c r="H53" s="142"/>
      <c r="I53" s="142"/>
      <c r="J53" s="142"/>
      <c r="K53" s="142"/>
      <c r="L53" s="142"/>
      <c r="M53" s="784" t="s">
        <v>224</v>
      </c>
      <c r="N53" s="784"/>
      <c r="O53" s="784"/>
      <c r="P53" s="784"/>
      <c r="Q53" s="784"/>
      <c r="R53" s="784"/>
      <c r="S53" s="784"/>
      <c r="T53" s="784"/>
    </row>
    <row r="54" spans="2:20" ht="17.399999999999999" customHeight="1" x14ac:dyDescent="0.2">
      <c r="M54" s="143"/>
      <c r="N54" s="143"/>
      <c r="O54" s="143"/>
      <c r="P54" s="143"/>
      <c r="Q54" s="143"/>
      <c r="R54" s="143"/>
      <c r="S54" s="143"/>
      <c r="T54" s="143"/>
    </row>
  </sheetData>
  <mergeCells count="104">
    <mergeCell ref="M53:T53"/>
    <mergeCell ref="B43:C44"/>
    <mergeCell ref="H43:T44"/>
    <mergeCell ref="B45:C46"/>
    <mergeCell ref="H45:T46"/>
    <mergeCell ref="B47:C48"/>
    <mergeCell ref="H47:T48"/>
    <mergeCell ref="B50:J50"/>
    <mergeCell ref="K50:T50"/>
    <mergeCell ref="B51:T51"/>
    <mergeCell ref="B37:C38"/>
    <mergeCell ref="H37:I37"/>
    <mergeCell ref="N37:P37"/>
    <mergeCell ref="H38:I38"/>
    <mergeCell ref="N38:P38"/>
    <mergeCell ref="B39:C40"/>
    <mergeCell ref="H39:T40"/>
    <mergeCell ref="B41:C42"/>
    <mergeCell ref="H41:T42"/>
    <mergeCell ref="B33:C34"/>
    <mergeCell ref="H33:I33"/>
    <mergeCell ref="N33:P33"/>
    <mergeCell ref="H34:I34"/>
    <mergeCell ref="N34:P34"/>
    <mergeCell ref="B35:C36"/>
    <mergeCell ref="H35:I35"/>
    <mergeCell ref="N35:P35"/>
    <mergeCell ref="H36:I36"/>
    <mergeCell ref="N36:P36"/>
    <mergeCell ref="B30:C32"/>
    <mergeCell ref="H30:I30"/>
    <mergeCell ref="N30:P30"/>
    <mergeCell ref="D31:D32"/>
    <mergeCell ref="E31:E32"/>
    <mergeCell ref="F31:F32"/>
    <mergeCell ref="G31:G32"/>
    <mergeCell ref="H31:I31"/>
    <mergeCell ref="N31:P31"/>
    <mergeCell ref="H32:I32"/>
    <mergeCell ref="N32:P32"/>
    <mergeCell ref="B27:C29"/>
    <mergeCell ref="H27:I27"/>
    <mergeCell ref="N27:P27"/>
    <mergeCell ref="D28:D29"/>
    <mergeCell ref="E28:E29"/>
    <mergeCell ref="F28:F29"/>
    <mergeCell ref="G28:G29"/>
    <mergeCell ref="H28:I28"/>
    <mergeCell ref="N28:P28"/>
    <mergeCell ref="H29:I29"/>
    <mergeCell ref="N29:P29"/>
    <mergeCell ref="B19:D19"/>
    <mergeCell ref="E19:G19"/>
    <mergeCell ref="H19:J19"/>
    <mergeCell ref="B21:K21"/>
    <mergeCell ref="L21:T21"/>
    <mergeCell ref="B23:C23"/>
    <mergeCell ref="D23:G23"/>
    <mergeCell ref="H23:T23"/>
    <mergeCell ref="B24:C26"/>
    <mergeCell ref="H24:I24"/>
    <mergeCell ref="N24:P24"/>
    <mergeCell ref="D25:D26"/>
    <mergeCell ref="E25:E26"/>
    <mergeCell ref="F25:F26"/>
    <mergeCell ref="G25:G26"/>
    <mergeCell ref="H25:I25"/>
    <mergeCell ref="N25:P25"/>
    <mergeCell ref="H26:I26"/>
    <mergeCell ref="N26:P26"/>
    <mergeCell ref="B15:C15"/>
    <mergeCell ref="D15:I15"/>
    <mergeCell ref="J15:L15"/>
    <mergeCell ref="M15:T15"/>
    <mergeCell ref="B16:T16"/>
    <mergeCell ref="B17:T17"/>
    <mergeCell ref="B18:D18"/>
    <mergeCell ref="E18:G18"/>
    <mergeCell ref="H18:J18"/>
    <mergeCell ref="M18:T18"/>
    <mergeCell ref="B9:T9"/>
    <mergeCell ref="B11:F11"/>
    <mergeCell ref="G11:T11"/>
    <mergeCell ref="B12:C12"/>
    <mergeCell ref="D12:K12"/>
    <mergeCell ref="L12:M12"/>
    <mergeCell ref="R12:S12"/>
    <mergeCell ref="B13:C13"/>
    <mergeCell ref="D13:K13"/>
    <mergeCell ref="L13:L14"/>
    <mergeCell ref="M13:N14"/>
    <mergeCell ref="O13:P14"/>
    <mergeCell ref="Q13:T14"/>
    <mergeCell ref="B14:C14"/>
    <mergeCell ref="D14:K14"/>
    <mergeCell ref="B1:T1"/>
    <mergeCell ref="J2:M2"/>
    <mergeCell ref="N2:O2"/>
    <mergeCell ref="B3:T3"/>
    <mergeCell ref="B4:T4"/>
    <mergeCell ref="B5:T5"/>
    <mergeCell ref="B6:T6"/>
    <mergeCell ref="B7:T7"/>
    <mergeCell ref="B8:T8"/>
  </mergeCells>
  <phoneticPr fontId="46"/>
  <dataValidations count="1">
    <dataValidation type="list" allowBlank="1" showInputMessage="1" showErrorMessage="1" sqref="B19 E19 H19 D48:G48 D46:G46 D44:G44 D42:G42 D40:G40 D38:G38 D36:G36 D34:G34 D31:G31 D28:G28 T35 R35 T33 R33 T37:T38 R37:R38 T30:T31 R30:R31 T27:T28 T24:T25 M24:M38 R24:R28 K24:K38 D25:G25" xr:uid="{004600D6-00B5-4AAE-9B40-00C5009E0080}">
      <formula1>"〇,　　　　"</formula1>
    </dataValidation>
  </dataValidations>
  <printOptions horizontalCentered="1" verticalCentered="1"/>
  <pageMargins left="0" right="0" top="0" bottom="0" header="0.31496062992126" footer="0.31496062992126"/>
  <pageSetup paperSize="9" scale="88" orientation="portrait" r:id="rId1"/>
  <rowBreaks count="1" manualBreakCount="1">
    <brk id="5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54"/>
  <sheetViews>
    <sheetView topLeftCell="A9" workbookViewId="0">
      <selection sqref="A1:W3"/>
    </sheetView>
  </sheetViews>
  <sheetFormatPr defaultColWidth="9" defaultRowHeight="13.2" x14ac:dyDescent="0.2"/>
  <cols>
    <col min="1" max="4" width="9" style="91"/>
    <col min="5" max="6" width="9.6640625" style="91" customWidth="1"/>
    <col min="7" max="10" width="4.88671875" style="91" customWidth="1"/>
    <col min="11" max="12" width="6.88671875" style="91" customWidth="1"/>
    <col min="13" max="16" width="3.88671875" style="91" customWidth="1"/>
    <col min="17" max="19" width="4.88671875" style="91" customWidth="1"/>
    <col min="20" max="23" width="3.88671875" style="91" customWidth="1"/>
    <col min="24" max="16384" width="9" style="91"/>
  </cols>
  <sheetData>
    <row r="1" spans="1:23" ht="17.100000000000001" customHeight="1" x14ac:dyDescent="0.2">
      <c r="A1" s="867" t="s">
        <v>225</v>
      </c>
      <c r="B1" s="867"/>
      <c r="C1" s="867"/>
      <c r="E1" s="802" t="s">
        <v>157</v>
      </c>
      <c r="F1" s="802"/>
      <c r="G1" s="802"/>
      <c r="H1" s="802"/>
      <c r="I1" s="802"/>
      <c r="J1" s="802"/>
      <c r="K1" s="802"/>
      <c r="L1" s="802"/>
      <c r="M1" s="802"/>
      <c r="N1" s="802"/>
      <c r="O1" s="802"/>
      <c r="P1" s="802"/>
      <c r="Q1" s="802"/>
      <c r="R1" s="802"/>
      <c r="S1" s="802"/>
      <c r="T1" s="802"/>
      <c r="U1" s="802"/>
      <c r="V1" s="802"/>
      <c r="W1" s="802"/>
    </row>
    <row r="2" spans="1:23" x14ac:dyDescent="0.2">
      <c r="A2" s="867"/>
      <c r="B2" s="867"/>
      <c r="C2" s="867"/>
      <c r="M2" s="679" t="s">
        <v>158</v>
      </c>
      <c r="N2" s="679"/>
      <c r="O2" s="679"/>
      <c r="P2" s="679"/>
      <c r="Q2" s="803">
        <v>2024</v>
      </c>
      <c r="R2" s="803"/>
      <c r="S2" s="92" t="s">
        <v>4</v>
      </c>
      <c r="T2" s="144">
        <v>4</v>
      </c>
      <c r="U2" s="92" t="s">
        <v>5</v>
      </c>
      <c r="V2" s="144">
        <v>1</v>
      </c>
      <c r="W2" s="92" t="s">
        <v>6</v>
      </c>
    </row>
    <row r="3" spans="1:23" ht="20.100000000000001" customHeight="1" x14ac:dyDescent="0.2">
      <c r="A3" s="867"/>
      <c r="B3" s="867"/>
      <c r="C3" s="867"/>
      <c r="E3" s="681" t="s">
        <v>159</v>
      </c>
      <c r="F3" s="681"/>
      <c r="G3" s="681"/>
      <c r="H3" s="681"/>
      <c r="I3" s="681"/>
      <c r="J3" s="681"/>
      <c r="K3" s="681"/>
      <c r="L3" s="681"/>
      <c r="M3" s="681"/>
      <c r="N3" s="681"/>
      <c r="O3" s="681"/>
      <c r="P3" s="681"/>
      <c r="Q3" s="681"/>
      <c r="R3" s="681"/>
      <c r="S3" s="681"/>
      <c r="T3" s="681"/>
      <c r="U3" s="681"/>
      <c r="V3" s="681"/>
      <c r="W3" s="681"/>
    </row>
    <row r="4" spans="1:23" ht="12" customHeight="1" x14ac:dyDescent="0.2">
      <c r="E4" s="682" t="s">
        <v>160</v>
      </c>
      <c r="F4" s="682"/>
      <c r="G4" s="682"/>
      <c r="H4" s="682"/>
      <c r="I4" s="682"/>
      <c r="J4" s="682"/>
      <c r="K4" s="682"/>
      <c r="L4" s="682"/>
      <c r="M4" s="682"/>
      <c r="N4" s="682"/>
      <c r="O4" s="682"/>
      <c r="P4" s="682"/>
      <c r="Q4" s="682"/>
      <c r="R4" s="682"/>
      <c r="S4" s="682"/>
      <c r="T4" s="682"/>
      <c r="U4" s="682"/>
      <c r="V4" s="682"/>
      <c r="W4" s="682"/>
    </row>
    <row r="5" spans="1:23" ht="12.6" customHeight="1" x14ac:dyDescent="0.2">
      <c r="E5" s="683" t="s">
        <v>161</v>
      </c>
      <c r="F5" s="683"/>
      <c r="G5" s="683"/>
      <c r="H5" s="683"/>
      <c r="I5" s="683"/>
      <c r="J5" s="683"/>
      <c r="K5" s="683"/>
      <c r="L5" s="683"/>
      <c r="M5" s="683"/>
      <c r="N5" s="683"/>
      <c r="O5" s="683"/>
      <c r="P5" s="683"/>
      <c r="Q5" s="683"/>
      <c r="R5" s="683"/>
      <c r="S5" s="683"/>
      <c r="T5" s="683"/>
      <c r="U5" s="683"/>
      <c r="V5" s="683"/>
      <c r="W5" s="683"/>
    </row>
    <row r="6" spans="1:23" ht="12.6" customHeight="1" x14ac:dyDescent="0.2">
      <c r="E6" s="684" t="s">
        <v>162</v>
      </c>
      <c r="F6" s="684"/>
      <c r="G6" s="684"/>
      <c r="H6" s="684"/>
      <c r="I6" s="684"/>
      <c r="J6" s="684"/>
      <c r="K6" s="684"/>
      <c r="L6" s="684"/>
      <c r="M6" s="684"/>
      <c r="N6" s="684"/>
      <c r="O6" s="684"/>
      <c r="P6" s="684"/>
      <c r="Q6" s="684"/>
      <c r="R6" s="684"/>
      <c r="S6" s="684"/>
      <c r="T6" s="684"/>
      <c r="U6" s="684"/>
      <c r="V6" s="684"/>
      <c r="W6" s="684"/>
    </row>
    <row r="7" spans="1:23" ht="12.6" customHeight="1" x14ac:dyDescent="0.2">
      <c r="E7" s="683" t="s">
        <v>163</v>
      </c>
      <c r="F7" s="683"/>
      <c r="G7" s="683"/>
      <c r="H7" s="683"/>
      <c r="I7" s="683"/>
      <c r="J7" s="683"/>
      <c r="K7" s="683"/>
      <c r="L7" s="683"/>
      <c r="M7" s="683"/>
      <c r="N7" s="683"/>
      <c r="O7" s="683"/>
      <c r="P7" s="683"/>
      <c r="Q7" s="683"/>
      <c r="R7" s="683"/>
      <c r="S7" s="683"/>
      <c r="T7" s="683"/>
      <c r="U7" s="683"/>
      <c r="V7" s="683"/>
      <c r="W7" s="683"/>
    </row>
    <row r="8" spans="1:23" ht="12.6" customHeight="1" x14ac:dyDescent="0.2">
      <c r="E8" s="683" t="s">
        <v>164</v>
      </c>
      <c r="F8" s="683"/>
      <c r="G8" s="683"/>
      <c r="H8" s="683"/>
      <c r="I8" s="683"/>
      <c r="J8" s="683"/>
      <c r="K8" s="683"/>
      <c r="L8" s="683"/>
      <c r="M8" s="683"/>
      <c r="N8" s="683"/>
      <c r="O8" s="683"/>
      <c r="P8" s="683"/>
      <c r="Q8" s="683"/>
      <c r="R8" s="683"/>
      <c r="S8" s="683"/>
      <c r="T8" s="683"/>
      <c r="U8" s="683"/>
      <c r="V8" s="683"/>
      <c r="W8" s="683"/>
    </row>
    <row r="9" spans="1:23" ht="12.6" customHeight="1" x14ac:dyDescent="0.2">
      <c r="E9" s="683" t="s">
        <v>165</v>
      </c>
      <c r="F9" s="683"/>
      <c r="G9" s="683"/>
      <c r="H9" s="683"/>
      <c r="I9" s="683"/>
      <c r="J9" s="683"/>
      <c r="K9" s="683"/>
      <c r="L9" s="683"/>
      <c r="M9" s="683"/>
      <c r="N9" s="683"/>
      <c r="O9" s="683"/>
      <c r="P9" s="683"/>
      <c r="Q9" s="683"/>
      <c r="R9" s="683"/>
      <c r="S9" s="683"/>
      <c r="T9" s="683"/>
      <c r="U9" s="683"/>
      <c r="V9" s="683"/>
      <c r="W9" s="683"/>
    </row>
    <row r="10" spans="1:23" ht="8.4" customHeight="1" x14ac:dyDescent="0.2">
      <c r="E10" s="94"/>
      <c r="F10" s="94"/>
      <c r="G10" s="94"/>
      <c r="H10" s="94"/>
      <c r="I10" s="94"/>
      <c r="J10" s="94"/>
      <c r="K10" s="94"/>
      <c r="L10" s="94"/>
      <c r="M10" s="94"/>
      <c r="N10" s="94"/>
      <c r="O10" s="94"/>
      <c r="P10" s="94"/>
      <c r="Q10" s="94"/>
      <c r="R10" s="94"/>
      <c r="S10" s="94"/>
      <c r="T10" s="94"/>
      <c r="U10" s="94"/>
      <c r="V10" s="94"/>
      <c r="W10" s="94"/>
    </row>
    <row r="11" spans="1:23" ht="17.399999999999999" customHeight="1" x14ac:dyDescent="0.2">
      <c r="E11" s="797" t="s">
        <v>166</v>
      </c>
      <c r="F11" s="798"/>
      <c r="G11" s="799" t="s">
        <v>167</v>
      </c>
      <c r="H11" s="800"/>
      <c r="I11" s="800"/>
      <c r="J11" s="800"/>
      <c r="K11" s="800"/>
      <c r="L11" s="800"/>
      <c r="M11" s="800"/>
      <c r="N11" s="800"/>
      <c r="O11" s="800"/>
      <c r="P11" s="800"/>
      <c r="Q11" s="800"/>
      <c r="R11" s="800"/>
      <c r="S11" s="800"/>
      <c r="T11" s="800"/>
      <c r="U11" s="800"/>
      <c r="V11" s="800"/>
      <c r="W11" s="801"/>
    </row>
    <row r="12" spans="1:23" ht="16.649999999999999" customHeight="1" x14ac:dyDescent="0.2">
      <c r="E12" s="788" t="s">
        <v>87</v>
      </c>
      <c r="F12" s="789"/>
      <c r="G12" s="790" t="s">
        <v>226</v>
      </c>
      <c r="H12" s="791"/>
      <c r="I12" s="791"/>
      <c r="J12" s="791"/>
      <c r="K12" s="791"/>
      <c r="L12" s="792" t="s">
        <v>227</v>
      </c>
      <c r="M12" s="793"/>
      <c r="N12" s="793"/>
      <c r="O12" s="794"/>
      <c r="P12" s="795" t="s">
        <v>228</v>
      </c>
      <c r="Q12" s="795"/>
      <c r="R12" s="795"/>
      <c r="S12" s="795"/>
      <c r="T12" s="795"/>
      <c r="U12" s="795"/>
      <c r="V12" s="795"/>
      <c r="W12" s="796"/>
    </row>
    <row r="13" spans="1:23" ht="16.649999999999999" customHeight="1" x14ac:dyDescent="0.2">
      <c r="E13" s="820" t="s">
        <v>92</v>
      </c>
      <c r="F13" s="821"/>
      <c r="G13" s="822" t="s">
        <v>229</v>
      </c>
      <c r="H13" s="823"/>
      <c r="I13" s="823"/>
      <c r="J13" s="823"/>
      <c r="K13" s="823"/>
      <c r="L13" s="824" t="s">
        <v>169</v>
      </c>
      <c r="M13" s="825"/>
      <c r="N13" s="825"/>
      <c r="O13" s="826"/>
      <c r="P13" s="146">
        <v>1</v>
      </c>
      <c r="Q13" s="145" t="s">
        <v>4</v>
      </c>
      <c r="R13" s="147">
        <v>1</v>
      </c>
      <c r="S13" s="145" t="s">
        <v>170</v>
      </c>
      <c r="T13" s="823" t="s">
        <v>230</v>
      </c>
      <c r="U13" s="823"/>
      <c r="V13" s="823"/>
      <c r="W13" s="148" t="s">
        <v>171</v>
      </c>
    </row>
    <row r="14" spans="1:23" ht="16.649999999999999" customHeight="1" x14ac:dyDescent="0.2">
      <c r="E14" s="835" t="s">
        <v>172</v>
      </c>
      <c r="F14" s="836"/>
      <c r="G14" s="837" t="s">
        <v>231</v>
      </c>
      <c r="H14" s="838"/>
      <c r="I14" s="838"/>
      <c r="J14" s="838"/>
      <c r="K14" s="838"/>
      <c r="L14" s="839" t="s">
        <v>174</v>
      </c>
      <c r="M14" s="840"/>
      <c r="N14" s="840"/>
      <c r="O14" s="836"/>
      <c r="P14" s="837" t="s">
        <v>232</v>
      </c>
      <c r="Q14" s="838"/>
      <c r="R14" s="838"/>
      <c r="S14" s="838"/>
      <c r="T14" s="838"/>
      <c r="U14" s="838"/>
      <c r="V14" s="838"/>
      <c r="W14" s="841"/>
    </row>
    <row r="15" spans="1:23" ht="16.649999999999999" customHeight="1" x14ac:dyDescent="0.2">
      <c r="E15" s="842" t="s">
        <v>173</v>
      </c>
      <c r="F15" s="843"/>
      <c r="G15" s="844" t="s">
        <v>233</v>
      </c>
      <c r="H15" s="845"/>
      <c r="I15" s="845"/>
      <c r="J15" s="845"/>
      <c r="K15" s="845"/>
      <c r="L15" s="846" t="s">
        <v>175</v>
      </c>
      <c r="M15" s="847"/>
      <c r="N15" s="847"/>
      <c r="O15" s="843"/>
      <c r="P15" s="848" t="s">
        <v>234</v>
      </c>
      <c r="Q15" s="849"/>
      <c r="R15" s="849"/>
      <c r="S15" s="849"/>
      <c r="T15" s="849"/>
      <c r="U15" s="849"/>
      <c r="V15" s="849"/>
      <c r="W15" s="850"/>
    </row>
    <row r="16" spans="1:23" x14ac:dyDescent="0.2">
      <c r="E16" s="851" t="s">
        <v>176</v>
      </c>
      <c r="F16" s="851"/>
      <c r="G16" s="851"/>
      <c r="H16" s="851"/>
      <c r="I16" s="851"/>
      <c r="J16" s="851"/>
      <c r="K16" s="851"/>
      <c r="L16" s="851"/>
      <c r="M16" s="851"/>
      <c r="N16" s="851"/>
      <c r="O16" s="851"/>
      <c r="P16" s="851"/>
      <c r="Q16" s="851"/>
      <c r="R16" s="851"/>
      <c r="S16" s="851"/>
      <c r="T16" s="851"/>
      <c r="U16" s="851"/>
      <c r="V16" s="851"/>
      <c r="W16" s="851"/>
    </row>
    <row r="17" spans="5:23" ht="24.6" customHeight="1" x14ac:dyDescent="0.2">
      <c r="E17" s="827" t="s">
        <v>235</v>
      </c>
      <c r="F17" s="827"/>
      <c r="G17" s="827"/>
      <c r="H17" s="827"/>
      <c r="I17" s="827"/>
      <c r="J17" s="827"/>
      <c r="K17" s="827"/>
      <c r="L17" s="827"/>
      <c r="M17" s="827"/>
      <c r="N17" s="827"/>
      <c r="O17" s="827"/>
      <c r="P17" s="827"/>
      <c r="Q17" s="827"/>
      <c r="R17" s="827"/>
      <c r="S17" s="827"/>
      <c r="T17" s="827"/>
      <c r="U17" s="827"/>
      <c r="V17" s="827"/>
      <c r="W17" s="827"/>
    </row>
    <row r="18" spans="5:23" ht="28.65" customHeight="1" x14ac:dyDescent="0.2">
      <c r="E18" s="828" t="s">
        <v>178</v>
      </c>
      <c r="F18" s="829"/>
      <c r="G18" s="830" t="s">
        <v>179</v>
      </c>
      <c r="H18" s="831"/>
      <c r="I18" s="831"/>
      <c r="J18" s="832"/>
      <c r="K18" s="828" t="s">
        <v>180</v>
      </c>
      <c r="L18" s="833"/>
      <c r="M18" s="829"/>
      <c r="N18" s="834" t="s">
        <v>181</v>
      </c>
      <c r="O18" s="834"/>
      <c r="P18" s="834"/>
      <c r="Q18" s="881"/>
      <c r="R18" s="881"/>
      <c r="S18" s="881"/>
      <c r="T18" s="881"/>
      <c r="U18" s="881"/>
      <c r="V18" s="881"/>
      <c r="W18" s="881"/>
    </row>
    <row r="19" spans="5:23" ht="20.399999999999999" customHeight="1" x14ac:dyDescent="0.2">
      <c r="E19" s="882" t="s">
        <v>236</v>
      </c>
      <c r="F19" s="883"/>
      <c r="G19" s="884" t="s">
        <v>236</v>
      </c>
      <c r="H19" s="885"/>
      <c r="I19" s="885"/>
      <c r="J19" s="886"/>
      <c r="K19" s="887"/>
      <c r="L19" s="888"/>
      <c r="M19" s="889"/>
      <c r="N19" s="890" t="s">
        <v>183</v>
      </c>
      <c r="O19" s="891"/>
      <c r="P19" s="891"/>
      <c r="Q19" s="891"/>
      <c r="R19" s="891"/>
      <c r="S19" s="891"/>
      <c r="T19" s="891"/>
      <c r="U19" s="891"/>
      <c r="V19" s="891"/>
      <c r="W19" s="891"/>
    </row>
    <row r="20" spans="5:23" ht="28.35" customHeight="1" x14ac:dyDescent="0.2">
      <c r="E20" s="151" t="s">
        <v>237</v>
      </c>
      <c r="F20" s="105"/>
      <c r="G20" s="105"/>
      <c r="H20" s="105"/>
      <c r="I20" s="105"/>
      <c r="J20" s="105"/>
      <c r="K20" s="105"/>
      <c r="L20" s="105"/>
      <c r="M20" s="105"/>
      <c r="N20" s="105"/>
      <c r="O20" s="105"/>
      <c r="P20" s="105"/>
      <c r="Q20" s="105"/>
      <c r="R20" s="105"/>
      <c r="S20" s="105"/>
      <c r="T20" s="105"/>
      <c r="U20" s="105"/>
      <c r="V20" s="105"/>
      <c r="W20" s="105"/>
    </row>
    <row r="21" spans="5:23" ht="64.349999999999994" customHeight="1" x14ac:dyDescent="0.2">
      <c r="E21" s="723" t="s">
        <v>238</v>
      </c>
      <c r="F21" s="724"/>
      <c r="G21" s="724"/>
      <c r="H21" s="724"/>
      <c r="I21" s="724"/>
      <c r="J21" s="724"/>
      <c r="K21" s="724"/>
      <c r="L21" s="724"/>
      <c r="M21" s="724"/>
      <c r="N21" s="725"/>
      <c r="O21" s="726" t="s">
        <v>239</v>
      </c>
      <c r="P21" s="727"/>
      <c r="Q21" s="727"/>
      <c r="R21" s="727"/>
      <c r="S21" s="727"/>
      <c r="T21" s="727"/>
      <c r="U21" s="727"/>
      <c r="V21" s="727"/>
      <c r="W21" s="728"/>
    </row>
    <row r="22" spans="5:23" ht="14.4" x14ac:dyDescent="0.2">
      <c r="E22" s="152"/>
      <c r="F22" s="107"/>
      <c r="G22" s="108"/>
      <c r="H22" s="108"/>
      <c r="I22" s="108"/>
      <c r="J22" s="108"/>
      <c r="K22" s="108"/>
      <c r="L22" s="108"/>
      <c r="M22" s="108"/>
      <c r="N22" s="108"/>
      <c r="O22" s="108"/>
      <c r="P22" s="108"/>
      <c r="Q22" s="108"/>
      <c r="R22" s="108"/>
      <c r="S22" s="108"/>
      <c r="T22" s="108"/>
      <c r="U22" s="108"/>
      <c r="V22" s="108"/>
      <c r="W22" s="108"/>
    </row>
    <row r="23" spans="5:23" ht="25.35" customHeight="1" x14ac:dyDescent="0.2">
      <c r="E23" s="806" t="s">
        <v>187</v>
      </c>
      <c r="F23" s="807"/>
      <c r="G23" s="808" t="s">
        <v>188</v>
      </c>
      <c r="H23" s="809"/>
      <c r="I23" s="809"/>
      <c r="J23" s="810"/>
      <c r="K23" s="811" t="s">
        <v>189</v>
      </c>
      <c r="L23" s="812"/>
      <c r="M23" s="812"/>
      <c r="N23" s="812"/>
      <c r="O23" s="812"/>
      <c r="P23" s="812"/>
      <c r="Q23" s="812"/>
      <c r="R23" s="812"/>
      <c r="S23" s="812"/>
      <c r="T23" s="812"/>
      <c r="U23" s="812"/>
      <c r="V23" s="812"/>
      <c r="W23" s="813"/>
    </row>
    <row r="24" spans="5:23" ht="10.35" customHeight="1" x14ac:dyDescent="0.2">
      <c r="E24" s="780" t="s">
        <v>190</v>
      </c>
      <c r="F24" s="738"/>
      <c r="G24" s="153" t="s">
        <v>191</v>
      </c>
      <c r="H24" s="154" t="s">
        <v>192</v>
      </c>
      <c r="I24" s="154" t="s">
        <v>193</v>
      </c>
      <c r="J24" s="154" t="s">
        <v>194</v>
      </c>
      <c r="K24" s="804" t="s">
        <v>195</v>
      </c>
      <c r="L24" s="805"/>
      <c r="M24" s="155" t="s">
        <v>196</v>
      </c>
      <c r="N24" s="156"/>
      <c r="O24" s="155" t="s">
        <v>197</v>
      </c>
      <c r="P24" s="157" t="s">
        <v>236</v>
      </c>
      <c r="Q24" s="804" t="s">
        <v>198</v>
      </c>
      <c r="R24" s="814"/>
      <c r="S24" s="805"/>
      <c r="T24" s="155" t="s">
        <v>196</v>
      </c>
      <c r="U24" s="156"/>
      <c r="V24" s="155" t="s">
        <v>197</v>
      </c>
      <c r="W24" s="158" t="s">
        <v>236</v>
      </c>
    </row>
    <row r="25" spans="5:23" ht="10.35" customHeight="1" x14ac:dyDescent="0.2">
      <c r="E25" s="774"/>
      <c r="F25" s="740"/>
      <c r="G25" s="852" t="s">
        <v>236</v>
      </c>
      <c r="H25" s="856"/>
      <c r="I25" s="856"/>
      <c r="J25" s="856"/>
      <c r="K25" s="815" t="s">
        <v>199</v>
      </c>
      <c r="L25" s="816"/>
      <c r="M25" s="118" t="s">
        <v>196</v>
      </c>
      <c r="N25" s="159"/>
      <c r="O25" s="118" t="s">
        <v>197</v>
      </c>
      <c r="P25" s="160" t="s">
        <v>236</v>
      </c>
      <c r="Q25" s="817" t="s">
        <v>200</v>
      </c>
      <c r="R25" s="818"/>
      <c r="S25" s="819"/>
      <c r="T25" s="118" t="s">
        <v>196</v>
      </c>
      <c r="U25" s="159"/>
      <c r="V25" s="118" t="s">
        <v>197</v>
      </c>
      <c r="W25" s="161" t="s">
        <v>236</v>
      </c>
    </row>
    <row r="26" spans="5:23" ht="10.35" customHeight="1" x14ac:dyDescent="0.2">
      <c r="E26" s="774"/>
      <c r="F26" s="740"/>
      <c r="G26" s="853"/>
      <c r="H26" s="857"/>
      <c r="I26" s="857"/>
      <c r="J26" s="857"/>
      <c r="K26" s="864" t="s">
        <v>201</v>
      </c>
      <c r="L26" s="865"/>
      <c r="M26" s="163" t="s">
        <v>202</v>
      </c>
      <c r="N26" s="164" t="s">
        <v>236</v>
      </c>
      <c r="O26" s="163" t="s">
        <v>203</v>
      </c>
      <c r="P26" s="165"/>
      <c r="Q26" s="864"/>
      <c r="R26" s="866"/>
      <c r="S26" s="865"/>
      <c r="T26" s="163"/>
      <c r="U26" s="165"/>
      <c r="V26" s="163"/>
      <c r="W26" s="166"/>
    </row>
    <row r="27" spans="5:23" ht="10.35" customHeight="1" x14ac:dyDescent="0.2">
      <c r="E27" s="780" t="s">
        <v>204</v>
      </c>
      <c r="F27" s="738"/>
      <c r="G27" s="153" t="s">
        <v>191</v>
      </c>
      <c r="H27" s="154" t="s">
        <v>192</v>
      </c>
      <c r="I27" s="154" t="s">
        <v>193</v>
      </c>
      <c r="J27" s="154" t="s">
        <v>194</v>
      </c>
      <c r="K27" s="804" t="s">
        <v>205</v>
      </c>
      <c r="L27" s="805"/>
      <c r="M27" s="155" t="s">
        <v>196</v>
      </c>
      <c r="N27" s="156"/>
      <c r="O27" s="155" t="s">
        <v>197</v>
      </c>
      <c r="P27" s="157" t="s">
        <v>236</v>
      </c>
      <c r="Q27" s="804" t="s">
        <v>206</v>
      </c>
      <c r="R27" s="814"/>
      <c r="S27" s="805"/>
      <c r="T27" s="155" t="s">
        <v>196</v>
      </c>
      <c r="U27" s="157" t="s">
        <v>236</v>
      </c>
      <c r="V27" s="155" t="s">
        <v>197</v>
      </c>
      <c r="W27" s="167"/>
    </row>
    <row r="28" spans="5:23" ht="10.35" customHeight="1" x14ac:dyDescent="0.2">
      <c r="E28" s="774"/>
      <c r="F28" s="740"/>
      <c r="G28" s="854"/>
      <c r="H28" s="856"/>
      <c r="I28" s="858" t="s">
        <v>236</v>
      </c>
      <c r="J28" s="856"/>
      <c r="K28" s="817" t="s">
        <v>198</v>
      </c>
      <c r="L28" s="819"/>
      <c r="M28" s="118" t="s">
        <v>196</v>
      </c>
      <c r="N28" s="160" t="s">
        <v>236</v>
      </c>
      <c r="O28" s="118" t="s">
        <v>197</v>
      </c>
      <c r="P28" s="159"/>
      <c r="Q28" s="817" t="s">
        <v>207</v>
      </c>
      <c r="R28" s="818"/>
      <c r="S28" s="819"/>
      <c r="T28" s="118" t="s">
        <v>196</v>
      </c>
      <c r="U28" s="160" t="s">
        <v>236</v>
      </c>
      <c r="V28" s="118" t="s">
        <v>197</v>
      </c>
      <c r="W28" s="168"/>
    </row>
    <row r="29" spans="5:23" ht="10.35" customHeight="1" x14ac:dyDescent="0.2">
      <c r="E29" s="868"/>
      <c r="F29" s="765"/>
      <c r="G29" s="855"/>
      <c r="H29" s="857"/>
      <c r="I29" s="859"/>
      <c r="J29" s="857"/>
      <c r="K29" s="902" t="s">
        <v>201</v>
      </c>
      <c r="L29" s="903"/>
      <c r="M29" s="163" t="s">
        <v>202</v>
      </c>
      <c r="N29" s="165"/>
      <c r="O29" s="163" t="s">
        <v>203</v>
      </c>
      <c r="P29" s="169" t="s">
        <v>236</v>
      </c>
      <c r="Q29" s="864"/>
      <c r="R29" s="866"/>
      <c r="S29" s="865"/>
      <c r="T29" s="170"/>
      <c r="U29" s="171"/>
      <c r="V29" s="170"/>
      <c r="W29" s="172"/>
    </row>
    <row r="30" spans="5:23" ht="10.35" customHeight="1" x14ac:dyDescent="0.2">
      <c r="E30" s="780" t="s">
        <v>208</v>
      </c>
      <c r="F30" s="738"/>
      <c r="G30" s="153" t="s">
        <v>191</v>
      </c>
      <c r="H30" s="154" t="s">
        <v>192</v>
      </c>
      <c r="I30" s="154" t="s">
        <v>193</v>
      </c>
      <c r="J30" s="154" t="s">
        <v>194</v>
      </c>
      <c r="K30" s="804" t="s">
        <v>209</v>
      </c>
      <c r="L30" s="805"/>
      <c r="M30" s="155" t="s">
        <v>196</v>
      </c>
      <c r="N30" s="156"/>
      <c r="O30" s="155" t="s">
        <v>197</v>
      </c>
      <c r="P30" s="156"/>
      <c r="Q30" s="804" t="s">
        <v>210</v>
      </c>
      <c r="R30" s="814"/>
      <c r="S30" s="805"/>
      <c r="T30" s="155" t="s">
        <v>196</v>
      </c>
      <c r="U30" s="156"/>
      <c r="V30" s="155" t="s">
        <v>197</v>
      </c>
      <c r="W30" s="167"/>
    </row>
    <row r="31" spans="5:23" ht="10.35" customHeight="1" x14ac:dyDescent="0.2">
      <c r="E31" s="774"/>
      <c r="F31" s="740"/>
      <c r="G31" s="854"/>
      <c r="H31" s="856"/>
      <c r="I31" s="856"/>
      <c r="J31" s="856"/>
      <c r="K31" s="815" t="s">
        <v>211</v>
      </c>
      <c r="L31" s="816"/>
      <c r="M31" s="118" t="s">
        <v>196</v>
      </c>
      <c r="N31" s="159"/>
      <c r="O31" s="118" t="s">
        <v>197</v>
      </c>
      <c r="P31" s="159"/>
      <c r="Q31" s="817" t="s">
        <v>212</v>
      </c>
      <c r="R31" s="818"/>
      <c r="S31" s="819"/>
      <c r="T31" s="118" t="s">
        <v>196</v>
      </c>
      <c r="U31" s="159"/>
      <c r="V31" s="118" t="s">
        <v>197</v>
      </c>
      <c r="W31" s="168"/>
    </row>
    <row r="32" spans="5:23" ht="10.35" customHeight="1" x14ac:dyDescent="0.2">
      <c r="E32" s="868"/>
      <c r="F32" s="765"/>
      <c r="G32" s="855"/>
      <c r="H32" s="857"/>
      <c r="I32" s="857"/>
      <c r="J32" s="857"/>
      <c r="K32" s="864" t="s">
        <v>201</v>
      </c>
      <c r="L32" s="865"/>
      <c r="M32" s="163" t="s">
        <v>202</v>
      </c>
      <c r="N32" s="165"/>
      <c r="O32" s="163" t="s">
        <v>203</v>
      </c>
      <c r="P32" s="171"/>
      <c r="Q32" s="864"/>
      <c r="R32" s="866"/>
      <c r="S32" s="865"/>
      <c r="T32" s="170"/>
      <c r="U32" s="171"/>
      <c r="V32" s="170"/>
      <c r="W32" s="172"/>
    </row>
    <row r="33" spans="5:23" ht="13.35" customHeight="1" x14ac:dyDescent="0.2">
      <c r="E33" s="780" t="s">
        <v>213</v>
      </c>
      <c r="F33" s="738"/>
      <c r="G33" s="153" t="s">
        <v>191</v>
      </c>
      <c r="H33" s="154" t="s">
        <v>192</v>
      </c>
      <c r="I33" s="154" t="s">
        <v>193</v>
      </c>
      <c r="J33" s="154" t="s">
        <v>194</v>
      </c>
      <c r="K33" s="804" t="s">
        <v>214</v>
      </c>
      <c r="L33" s="805"/>
      <c r="M33" s="155" t="s">
        <v>196</v>
      </c>
      <c r="N33" s="156"/>
      <c r="O33" s="155" t="s">
        <v>197</v>
      </c>
      <c r="P33" s="157" t="s">
        <v>236</v>
      </c>
      <c r="Q33" s="804" t="s">
        <v>215</v>
      </c>
      <c r="R33" s="814"/>
      <c r="S33" s="805"/>
      <c r="T33" s="155" t="s">
        <v>196</v>
      </c>
      <c r="U33" s="157" t="s">
        <v>236</v>
      </c>
      <c r="V33" s="155" t="s">
        <v>197</v>
      </c>
      <c r="W33" s="167"/>
    </row>
    <row r="34" spans="5:23" ht="13.35" customHeight="1" x14ac:dyDescent="0.2">
      <c r="E34" s="774"/>
      <c r="F34" s="740"/>
      <c r="G34" s="173"/>
      <c r="H34" s="174"/>
      <c r="I34" s="174"/>
      <c r="J34" s="175" t="s">
        <v>236</v>
      </c>
      <c r="K34" s="864" t="s">
        <v>201</v>
      </c>
      <c r="L34" s="865"/>
      <c r="M34" s="162" t="s">
        <v>202</v>
      </c>
      <c r="N34" s="176"/>
      <c r="O34" s="177" t="s">
        <v>203</v>
      </c>
      <c r="P34" s="160" t="s">
        <v>236</v>
      </c>
      <c r="Q34" s="864"/>
      <c r="R34" s="866"/>
      <c r="S34" s="865"/>
      <c r="T34" s="118"/>
      <c r="U34" s="159"/>
      <c r="V34" s="118"/>
      <c r="W34" s="168"/>
    </row>
    <row r="35" spans="5:23" ht="13.35" customHeight="1" x14ac:dyDescent="0.2">
      <c r="E35" s="780" t="s">
        <v>216</v>
      </c>
      <c r="F35" s="738"/>
      <c r="G35" s="153" t="s">
        <v>191</v>
      </c>
      <c r="H35" s="154" t="s">
        <v>192</v>
      </c>
      <c r="I35" s="154" t="s">
        <v>193</v>
      </c>
      <c r="J35" s="154" t="s">
        <v>194</v>
      </c>
      <c r="K35" s="804" t="s">
        <v>214</v>
      </c>
      <c r="L35" s="805"/>
      <c r="M35" s="155" t="s">
        <v>196</v>
      </c>
      <c r="N35" s="156"/>
      <c r="O35" s="155" t="s">
        <v>197</v>
      </c>
      <c r="P35" s="156"/>
      <c r="Q35" s="804" t="s">
        <v>217</v>
      </c>
      <c r="R35" s="814"/>
      <c r="S35" s="805"/>
      <c r="T35" s="155" t="s">
        <v>196</v>
      </c>
      <c r="U35" s="156"/>
      <c r="V35" s="155" t="s">
        <v>197</v>
      </c>
      <c r="W35" s="167"/>
    </row>
    <row r="36" spans="5:23" ht="13.35" customHeight="1" x14ac:dyDescent="0.2">
      <c r="E36" s="774"/>
      <c r="F36" s="740"/>
      <c r="G36" s="173"/>
      <c r="H36" s="174"/>
      <c r="I36" s="174"/>
      <c r="J36" s="178"/>
      <c r="K36" s="864" t="s">
        <v>201</v>
      </c>
      <c r="L36" s="865"/>
      <c r="M36" s="162" t="s">
        <v>202</v>
      </c>
      <c r="N36" s="176"/>
      <c r="O36" s="177" t="s">
        <v>203</v>
      </c>
      <c r="P36" s="159"/>
      <c r="Q36" s="864"/>
      <c r="R36" s="866"/>
      <c r="S36" s="865"/>
      <c r="T36" s="118"/>
      <c r="U36" s="159"/>
      <c r="V36" s="118"/>
      <c r="W36" s="168"/>
    </row>
    <row r="37" spans="5:23" ht="13.35" customHeight="1" x14ac:dyDescent="0.2">
      <c r="E37" s="780" t="s">
        <v>218</v>
      </c>
      <c r="F37" s="738"/>
      <c r="G37" s="153" t="s">
        <v>191</v>
      </c>
      <c r="H37" s="154" t="s">
        <v>192</v>
      </c>
      <c r="I37" s="154" t="s">
        <v>193</v>
      </c>
      <c r="J37" s="154" t="s">
        <v>194</v>
      </c>
      <c r="K37" s="804" t="s">
        <v>214</v>
      </c>
      <c r="L37" s="805"/>
      <c r="M37" s="155" t="s">
        <v>196</v>
      </c>
      <c r="N37" s="156"/>
      <c r="O37" s="155" t="s">
        <v>197</v>
      </c>
      <c r="P37" s="156"/>
      <c r="Q37" s="804" t="s">
        <v>210</v>
      </c>
      <c r="R37" s="814"/>
      <c r="S37" s="805"/>
      <c r="T37" s="155" t="s">
        <v>196</v>
      </c>
      <c r="U37" s="156"/>
      <c r="V37" s="155" t="s">
        <v>197</v>
      </c>
      <c r="W37" s="167"/>
    </row>
    <row r="38" spans="5:23" ht="13.35" customHeight="1" x14ac:dyDescent="0.2">
      <c r="E38" s="774"/>
      <c r="F38" s="740"/>
      <c r="G38" s="173"/>
      <c r="H38" s="174"/>
      <c r="I38" s="174"/>
      <c r="J38" s="178"/>
      <c r="K38" s="864" t="s">
        <v>209</v>
      </c>
      <c r="L38" s="865"/>
      <c r="M38" s="118" t="s">
        <v>196</v>
      </c>
      <c r="N38" s="159"/>
      <c r="O38" s="118" t="s">
        <v>197</v>
      </c>
      <c r="P38" s="159"/>
      <c r="Q38" s="864" t="s">
        <v>201</v>
      </c>
      <c r="R38" s="866"/>
      <c r="S38" s="865"/>
      <c r="T38" s="118" t="s">
        <v>202</v>
      </c>
      <c r="U38" s="159"/>
      <c r="V38" s="118" t="s">
        <v>203</v>
      </c>
      <c r="W38" s="168"/>
    </row>
    <row r="39" spans="5:23" ht="13.35" customHeight="1" x14ac:dyDescent="0.2">
      <c r="E39" s="892" t="s">
        <v>240</v>
      </c>
      <c r="F39" s="893"/>
      <c r="G39" s="153" t="s">
        <v>191</v>
      </c>
      <c r="H39" s="154" t="s">
        <v>192</v>
      </c>
      <c r="I39" s="154" t="s">
        <v>193</v>
      </c>
      <c r="J39" s="154" t="s">
        <v>194</v>
      </c>
      <c r="K39" s="896" t="s">
        <v>241</v>
      </c>
      <c r="L39" s="897"/>
      <c r="M39" s="897"/>
      <c r="N39" s="897"/>
      <c r="O39" s="897"/>
      <c r="P39" s="897"/>
      <c r="Q39" s="897"/>
      <c r="R39" s="897"/>
      <c r="S39" s="897"/>
      <c r="T39" s="897"/>
      <c r="U39" s="897"/>
      <c r="V39" s="897"/>
      <c r="W39" s="898"/>
    </row>
    <row r="40" spans="5:23" ht="13.35" customHeight="1" x14ac:dyDescent="0.2">
      <c r="E40" s="894"/>
      <c r="F40" s="895"/>
      <c r="G40" s="173"/>
      <c r="H40" s="174"/>
      <c r="I40" s="179" t="s">
        <v>236</v>
      </c>
      <c r="J40" s="178"/>
      <c r="K40" s="899"/>
      <c r="L40" s="900"/>
      <c r="M40" s="900"/>
      <c r="N40" s="900"/>
      <c r="O40" s="900"/>
      <c r="P40" s="900"/>
      <c r="Q40" s="900"/>
      <c r="R40" s="900"/>
      <c r="S40" s="900"/>
      <c r="T40" s="900"/>
      <c r="U40" s="900"/>
      <c r="V40" s="900"/>
      <c r="W40" s="901"/>
    </row>
    <row r="41" spans="5:23" ht="13.35" customHeight="1" x14ac:dyDescent="0.2">
      <c r="E41" s="860" t="s">
        <v>242</v>
      </c>
      <c r="F41" s="861"/>
      <c r="G41" s="153" t="s">
        <v>191</v>
      </c>
      <c r="H41" s="154" t="s">
        <v>192</v>
      </c>
      <c r="I41" s="154" t="s">
        <v>193</v>
      </c>
      <c r="J41" s="154" t="s">
        <v>194</v>
      </c>
      <c r="K41" s="869" t="s">
        <v>243</v>
      </c>
      <c r="L41" s="870"/>
      <c r="M41" s="870"/>
      <c r="N41" s="870"/>
      <c r="O41" s="870"/>
      <c r="P41" s="870"/>
      <c r="Q41" s="870"/>
      <c r="R41" s="870"/>
      <c r="S41" s="870"/>
      <c r="T41" s="870"/>
      <c r="U41" s="870"/>
      <c r="V41" s="870"/>
      <c r="W41" s="871"/>
    </row>
    <row r="42" spans="5:23" ht="13.35" customHeight="1" x14ac:dyDescent="0.2">
      <c r="E42" s="862"/>
      <c r="F42" s="863"/>
      <c r="G42" s="180" t="s">
        <v>236</v>
      </c>
      <c r="H42" s="174"/>
      <c r="I42" s="174"/>
      <c r="J42" s="178"/>
      <c r="K42" s="872"/>
      <c r="L42" s="873"/>
      <c r="M42" s="873"/>
      <c r="N42" s="873"/>
      <c r="O42" s="873"/>
      <c r="P42" s="873"/>
      <c r="Q42" s="873"/>
      <c r="R42" s="873"/>
      <c r="S42" s="873"/>
      <c r="T42" s="873"/>
      <c r="U42" s="873"/>
      <c r="V42" s="873"/>
      <c r="W42" s="874"/>
    </row>
    <row r="43" spans="5:23" ht="13.35" customHeight="1" x14ac:dyDescent="0.2">
      <c r="E43" s="860" t="s">
        <v>244</v>
      </c>
      <c r="F43" s="861"/>
      <c r="G43" s="153" t="s">
        <v>191</v>
      </c>
      <c r="H43" s="154" t="s">
        <v>192</v>
      </c>
      <c r="I43" s="154" t="s">
        <v>193</v>
      </c>
      <c r="J43" s="154" t="s">
        <v>194</v>
      </c>
      <c r="K43" s="875" t="s">
        <v>245</v>
      </c>
      <c r="L43" s="876"/>
      <c r="M43" s="876"/>
      <c r="N43" s="876"/>
      <c r="O43" s="876"/>
      <c r="P43" s="876"/>
      <c r="Q43" s="876"/>
      <c r="R43" s="876"/>
      <c r="S43" s="876"/>
      <c r="T43" s="876"/>
      <c r="U43" s="876"/>
      <c r="V43" s="876"/>
      <c r="W43" s="877"/>
    </row>
    <row r="44" spans="5:23" ht="13.35" customHeight="1" x14ac:dyDescent="0.2">
      <c r="E44" s="862"/>
      <c r="F44" s="863"/>
      <c r="G44" s="180" t="s">
        <v>236</v>
      </c>
      <c r="H44" s="174"/>
      <c r="I44" s="174"/>
      <c r="J44" s="178"/>
      <c r="K44" s="878"/>
      <c r="L44" s="879"/>
      <c r="M44" s="879"/>
      <c r="N44" s="879"/>
      <c r="O44" s="879"/>
      <c r="P44" s="879"/>
      <c r="Q44" s="879"/>
      <c r="R44" s="879"/>
      <c r="S44" s="879"/>
      <c r="T44" s="879"/>
      <c r="U44" s="879"/>
      <c r="V44" s="879"/>
      <c r="W44" s="880"/>
    </row>
    <row r="45" spans="5:23" ht="13.35" customHeight="1" x14ac:dyDescent="0.2">
      <c r="E45" s="860" t="s">
        <v>246</v>
      </c>
      <c r="F45" s="861"/>
      <c r="G45" s="153" t="s">
        <v>191</v>
      </c>
      <c r="H45" s="154" t="s">
        <v>192</v>
      </c>
      <c r="I45" s="154" t="s">
        <v>193</v>
      </c>
      <c r="J45" s="154" t="s">
        <v>194</v>
      </c>
      <c r="K45" s="875" t="s">
        <v>247</v>
      </c>
      <c r="L45" s="876"/>
      <c r="M45" s="876"/>
      <c r="N45" s="876"/>
      <c r="O45" s="876"/>
      <c r="P45" s="876"/>
      <c r="Q45" s="876"/>
      <c r="R45" s="876"/>
      <c r="S45" s="876"/>
      <c r="T45" s="876"/>
      <c r="U45" s="876"/>
      <c r="V45" s="876"/>
      <c r="W45" s="877"/>
    </row>
    <row r="46" spans="5:23" ht="13.35" customHeight="1" x14ac:dyDescent="0.2">
      <c r="E46" s="862"/>
      <c r="F46" s="863"/>
      <c r="G46" s="180" t="s">
        <v>236</v>
      </c>
      <c r="H46" s="174"/>
      <c r="I46" s="174"/>
      <c r="J46" s="178"/>
      <c r="K46" s="878"/>
      <c r="L46" s="879"/>
      <c r="M46" s="879"/>
      <c r="N46" s="879"/>
      <c r="O46" s="879"/>
      <c r="P46" s="879"/>
      <c r="Q46" s="879"/>
      <c r="R46" s="879"/>
      <c r="S46" s="879"/>
      <c r="T46" s="879"/>
      <c r="U46" s="879"/>
      <c r="V46" s="879"/>
      <c r="W46" s="880"/>
    </row>
    <row r="47" spans="5:23" ht="13.35" customHeight="1" x14ac:dyDescent="0.2">
      <c r="E47" s="780"/>
      <c r="F47" s="738"/>
      <c r="G47" s="153" t="s">
        <v>191</v>
      </c>
      <c r="H47" s="154" t="s">
        <v>192</v>
      </c>
      <c r="I47" s="154" t="s">
        <v>193</v>
      </c>
      <c r="J47" s="154" t="s">
        <v>194</v>
      </c>
      <c r="K47" s="781"/>
      <c r="L47" s="782"/>
      <c r="M47" s="782"/>
      <c r="N47" s="782"/>
      <c r="O47" s="782"/>
      <c r="P47" s="782"/>
      <c r="Q47" s="782"/>
      <c r="R47" s="782"/>
      <c r="S47" s="782"/>
      <c r="T47" s="782"/>
      <c r="U47" s="782"/>
      <c r="V47" s="782"/>
      <c r="W47" s="783"/>
    </row>
    <row r="48" spans="5:23" ht="13.35" customHeight="1" x14ac:dyDescent="0.2">
      <c r="E48" s="785"/>
      <c r="F48" s="786"/>
      <c r="G48" s="149"/>
      <c r="H48" s="174"/>
      <c r="I48" s="174"/>
      <c r="J48" s="150"/>
      <c r="K48" s="777"/>
      <c r="L48" s="778"/>
      <c r="M48" s="778"/>
      <c r="N48" s="778"/>
      <c r="O48" s="778"/>
      <c r="P48" s="778"/>
      <c r="Q48" s="778"/>
      <c r="R48" s="778"/>
      <c r="S48" s="778"/>
      <c r="T48" s="778"/>
      <c r="U48" s="778"/>
      <c r="V48" s="778"/>
      <c r="W48" s="779"/>
    </row>
    <row r="49" spans="5:23" ht="14.4" x14ac:dyDescent="0.2">
      <c r="E49" s="107"/>
      <c r="F49" s="107"/>
      <c r="G49" s="108"/>
      <c r="H49" s="108"/>
      <c r="I49" s="108"/>
      <c r="J49" s="108"/>
      <c r="K49" s="108"/>
      <c r="L49" s="108"/>
      <c r="M49" s="108"/>
      <c r="N49" s="108"/>
      <c r="O49" s="108"/>
      <c r="P49" s="108"/>
      <c r="Q49" s="108"/>
      <c r="R49" s="108"/>
      <c r="S49" s="108"/>
      <c r="T49" s="108"/>
      <c r="U49" s="108"/>
      <c r="V49" s="108"/>
      <c r="W49" s="108"/>
    </row>
    <row r="50" spans="5:23" ht="51" customHeight="1" x14ac:dyDescent="0.2">
      <c r="E50" s="723" t="s">
        <v>219</v>
      </c>
      <c r="F50" s="724"/>
      <c r="G50" s="724"/>
      <c r="H50" s="724"/>
      <c r="I50" s="724"/>
      <c r="J50" s="724"/>
      <c r="K50" s="724"/>
      <c r="L50" s="724"/>
      <c r="M50" s="725"/>
      <c r="N50" s="726" t="s">
        <v>220</v>
      </c>
      <c r="O50" s="727"/>
      <c r="P50" s="727"/>
      <c r="Q50" s="727"/>
      <c r="R50" s="727"/>
      <c r="S50" s="727"/>
      <c r="T50" s="727"/>
      <c r="U50" s="727"/>
      <c r="V50" s="727"/>
      <c r="W50" s="728"/>
    </row>
    <row r="51" spans="5:23" ht="13.35" customHeight="1" x14ac:dyDescent="0.2">
      <c r="E51" s="787" t="s">
        <v>221</v>
      </c>
      <c r="F51" s="787"/>
      <c r="G51" s="787"/>
      <c r="H51" s="787"/>
      <c r="I51" s="787"/>
      <c r="J51" s="787"/>
      <c r="K51" s="787"/>
      <c r="L51" s="787"/>
      <c r="M51" s="787"/>
      <c r="N51" s="787"/>
      <c r="O51" s="787"/>
      <c r="P51" s="787"/>
      <c r="Q51" s="787"/>
      <c r="R51" s="787"/>
      <c r="S51" s="787"/>
      <c r="T51" s="787"/>
      <c r="U51" s="787"/>
      <c r="V51" s="787"/>
      <c r="W51" s="787"/>
    </row>
    <row r="52" spans="5:23" ht="13.35" customHeight="1" x14ac:dyDescent="0.2">
      <c r="E52" s="142" t="s">
        <v>222</v>
      </c>
      <c r="F52" s="142"/>
      <c r="G52" s="142"/>
      <c r="H52" s="142"/>
      <c r="I52" s="142"/>
      <c r="J52" s="142"/>
      <c r="K52" s="142"/>
      <c r="L52" s="142"/>
      <c r="M52" s="142"/>
      <c r="N52" s="142"/>
      <c r="O52" s="142"/>
      <c r="P52" s="142"/>
      <c r="Q52" s="142"/>
      <c r="R52" s="142"/>
      <c r="S52" s="142"/>
      <c r="T52" s="142"/>
      <c r="U52" s="142"/>
      <c r="V52" s="142"/>
      <c r="W52" s="142"/>
    </row>
    <row r="53" spans="5:23" ht="13.35" customHeight="1" x14ac:dyDescent="0.2">
      <c r="E53" s="142" t="s">
        <v>223</v>
      </c>
      <c r="F53" s="142"/>
      <c r="G53" s="142"/>
      <c r="H53" s="142"/>
      <c r="I53" s="142"/>
      <c r="J53" s="142"/>
      <c r="K53" s="142"/>
      <c r="L53" s="142"/>
      <c r="M53" s="142"/>
      <c r="N53" s="142"/>
      <c r="O53" s="142"/>
      <c r="P53" s="784" t="s">
        <v>224</v>
      </c>
      <c r="Q53" s="784"/>
      <c r="R53" s="784"/>
      <c r="S53" s="784"/>
      <c r="T53" s="784"/>
      <c r="U53" s="784"/>
      <c r="V53" s="784"/>
      <c r="W53" s="784"/>
    </row>
    <row r="54" spans="5:23" ht="17.399999999999999" customHeight="1" x14ac:dyDescent="0.2">
      <c r="P54" s="143"/>
      <c r="Q54" s="143"/>
      <c r="R54" s="143"/>
      <c r="S54" s="143"/>
      <c r="T54" s="143"/>
      <c r="U54" s="143"/>
      <c r="V54" s="143"/>
      <c r="W54" s="143"/>
    </row>
  </sheetData>
  <mergeCells count="107">
    <mergeCell ref="E39:F40"/>
    <mergeCell ref="K39:W40"/>
    <mergeCell ref="E33:F34"/>
    <mergeCell ref="E35:F36"/>
    <mergeCell ref="K26:L26"/>
    <mergeCell ref="Q26:S26"/>
    <mergeCell ref="K27:L27"/>
    <mergeCell ref="Q27:S27"/>
    <mergeCell ref="K28:L28"/>
    <mergeCell ref="Q28:S28"/>
    <mergeCell ref="K37:L37"/>
    <mergeCell ref="Q37:S37"/>
    <mergeCell ref="K38:L38"/>
    <mergeCell ref="Q38:S38"/>
    <mergeCell ref="K29:L29"/>
    <mergeCell ref="Q29:S29"/>
    <mergeCell ref="Q34:S34"/>
    <mergeCell ref="K35:L35"/>
    <mergeCell ref="E50:M50"/>
    <mergeCell ref="A1:C3"/>
    <mergeCell ref="E24:F26"/>
    <mergeCell ref="E27:F29"/>
    <mergeCell ref="E37:F38"/>
    <mergeCell ref="E30:F32"/>
    <mergeCell ref="I31:I32"/>
    <mergeCell ref="J25:J26"/>
    <mergeCell ref="J28:J29"/>
    <mergeCell ref="J31:J32"/>
    <mergeCell ref="K47:W48"/>
    <mergeCell ref="K41:W42"/>
    <mergeCell ref="K43:W44"/>
    <mergeCell ref="K45:W46"/>
    <mergeCell ref="K36:L36"/>
    <mergeCell ref="Q36:S36"/>
    <mergeCell ref="Q35:S35"/>
    <mergeCell ref="Q18:W18"/>
    <mergeCell ref="E19:F19"/>
    <mergeCell ref="G19:J19"/>
    <mergeCell ref="K19:M19"/>
    <mergeCell ref="N19:W19"/>
    <mergeCell ref="E21:N21"/>
    <mergeCell ref="O21:W21"/>
    <mergeCell ref="P53:W53"/>
    <mergeCell ref="G25:G26"/>
    <mergeCell ref="G28:G29"/>
    <mergeCell ref="G31:G32"/>
    <mergeCell ref="H25:H26"/>
    <mergeCell ref="H28:H29"/>
    <mergeCell ref="H31:H32"/>
    <mergeCell ref="I25:I26"/>
    <mergeCell ref="I28:I29"/>
    <mergeCell ref="E51:W51"/>
    <mergeCell ref="E47:F48"/>
    <mergeCell ref="E41:F42"/>
    <mergeCell ref="E43:F44"/>
    <mergeCell ref="E45:F46"/>
    <mergeCell ref="K31:L31"/>
    <mergeCell ref="Q31:S31"/>
    <mergeCell ref="K32:L32"/>
    <mergeCell ref="Q32:S32"/>
    <mergeCell ref="K33:L33"/>
    <mergeCell ref="N50:W50"/>
    <mergeCell ref="Q33:S33"/>
    <mergeCell ref="K34:L34"/>
    <mergeCell ref="K30:L30"/>
    <mergeCell ref="Q30:S30"/>
    <mergeCell ref="K25:L25"/>
    <mergeCell ref="Q25:S25"/>
    <mergeCell ref="E13:F13"/>
    <mergeCell ref="G13:K13"/>
    <mergeCell ref="L13:O13"/>
    <mergeCell ref="T13:V13"/>
    <mergeCell ref="E17:W17"/>
    <mergeCell ref="E18:F18"/>
    <mergeCell ref="G18:J18"/>
    <mergeCell ref="K18:M18"/>
    <mergeCell ref="N18:P18"/>
    <mergeCell ref="E14:F14"/>
    <mergeCell ref="G14:K14"/>
    <mergeCell ref="L14:O14"/>
    <mergeCell ref="P14:W14"/>
    <mergeCell ref="E15:F15"/>
    <mergeCell ref="G15:K15"/>
    <mergeCell ref="L15:O15"/>
    <mergeCell ref="P15:W15"/>
    <mergeCell ref="E16:W16"/>
    <mergeCell ref="E1:W1"/>
    <mergeCell ref="M2:P2"/>
    <mergeCell ref="Q2:R2"/>
    <mergeCell ref="E3:W3"/>
    <mergeCell ref="E4:W4"/>
    <mergeCell ref="E5:W5"/>
    <mergeCell ref="K24:L24"/>
    <mergeCell ref="E23:F23"/>
    <mergeCell ref="G23:J23"/>
    <mergeCell ref="K23:W23"/>
    <mergeCell ref="Q24:S24"/>
    <mergeCell ref="E12:F12"/>
    <mergeCell ref="G12:K12"/>
    <mergeCell ref="L12:O12"/>
    <mergeCell ref="P12:W12"/>
    <mergeCell ref="E6:W6"/>
    <mergeCell ref="E7:W7"/>
    <mergeCell ref="E8:W8"/>
    <mergeCell ref="E9:W9"/>
    <mergeCell ref="E11:F11"/>
    <mergeCell ref="G11:W11"/>
  </mergeCells>
  <phoneticPr fontId="46"/>
  <printOptions horizontalCentered="1" verticalCentered="1"/>
  <pageMargins left="0.39370078740157494" right="0.39370078740157494" top="0.39370078740157494" bottom="0.39370078740157494" header="0.31496062992126" footer="0.31496062992126"/>
  <pageSetup paperSize="9" scale="6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宿泊・食事申込書</vt:lpstr>
      <vt:lpstr>請書</vt:lpstr>
      <vt:lpstr>アレルギー表</vt:lpstr>
      <vt:lpstr>アレルギー表記入例(アレルギー・宗教)</vt:lpstr>
      <vt:lpstr>アレルギー表!Print_Area</vt:lpstr>
      <vt:lpstr>宿泊・食事申込書!Print_Area</vt:lpstr>
      <vt:lpstr>請書!Print_Area</vt:lpstr>
    </vt:vector>
  </TitlesOfParts>
  <Company>事業部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株式会社グローバルアリーナ</dc:creator>
  <cp:lastModifiedBy>郁代 上村</cp:lastModifiedBy>
  <cp:revision>12</cp:revision>
  <dcterms:created xsi:type="dcterms:W3CDTF">2012-07-14T03:55:19Z</dcterms:created>
  <dcterms:modified xsi:type="dcterms:W3CDTF">2025-01-22T23:59:35Z</dcterms:modified>
</cp:coreProperties>
</file>