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10.130\globalarena\共有（企画）\11月 サニックスCup国際新体操団体選手権2025\宿泊\"/>
    </mc:Choice>
  </mc:AlternateContent>
  <xr:revisionPtr revIDLastSave="0" documentId="13_ncr:1_{EE15F29C-7123-491E-8FFF-1C6EBBCE3565}" xr6:coauthVersionLast="47" xr6:coauthVersionMax="47" xr10:uidLastSave="{00000000-0000-0000-0000-000000000000}"/>
  <bookViews>
    <workbookView xWindow="-108" yWindow="-108" windowWidth="23256" windowHeight="12456" xr2:uid="{00000000-000D-0000-FFFF-FFFF00000000}"/>
  </bookViews>
  <sheets>
    <sheet name="宿泊確認書" sheetId="2" r:id="rId1"/>
    <sheet name="宿泊食事申込書 (修正分)" sheetId="26" state="hidden" r:id="rId2"/>
    <sheet name="アレルギー表" sheetId="23" r:id="rId3"/>
    <sheet name="アレルギー表記入例(アレルギー・宗教)" sheetId="24" r:id="rId4"/>
  </sheets>
  <definedNames>
    <definedName name="_xlnm.Print_Area" localSheetId="0">宿泊確認書!$A$1:$O$56</definedName>
    <definedName name="_xlnm.Print_Area" localSheetId="1">'宿泊食事申込書 (修正分)'!$A$1:$AX$91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6" i="26" l="1"/>
  <c r="AN11" i="26" s="1"/>
  <c r="J15" i="26"/>
  <c r="V14" i="26"/>
  <c r="J14" i="26"/>
  <c r="H13" i="26"/>
  <c r="H12" i="26"/>
  <c r="H10" i="26"/>
  <c r="AO39" i="26"/>
  <c r="AO20" i="26"/>
  <c r="AO21" i="26"/>
  <c r="AO22" i="26"/>
  <c r="AO23" i="26"/>
  <c r="AO24" i="26"/>
  <c r="AO25" i="26"/>
  <c r="AO26" i="26"/>
  <c r="AO27" i="26"/>
  <c r="AO28" i="26"/>
  <c r="AO29" i="26"/>
  <c r="AO30" i="26"/>
  <c r="AO31" i="26"/>
  <c r="AO32" i="26"/>
  <c r="AO33" i="26"/>
  <c r="AO34" i="26"/>
  <c r="AO35" i="26"/>
  <c r="AO36" i="26"/>
  <c r="AO37" i="26"/>
  <c r="AO38" i="26"/>
  <c r="AO19" i="26"/>
  <c r="X21" i="26"/>
  <c r="AK49" i="26"/>
  <c r="X25" i="26"/>
  <c r="X24" i="26"/>
  <c r="X23" i="26"/>
  <c r="X22" i="26"/>
  <c r="AR11" i="26" l="1"/>
  <c r="D29" i="2"/>
  <c r="L29" i="2"/>
  <c r="J29" i="2"/>
  <c r="H29" i="2"/>
  <c r="F29" i="2"/>
  <c r="T7" i="26" l="1"/>
  <c r="X7" i="26" s="1"/>
  <c r="B22" i="26"/>
  <c r="L7" i="26"/>
  <c r="P7" i="26" s="1"/>
  <c r="M22" i="26" l="1"/>
  <c r="J22" i="26"/>
  <c r="G22" i="26"/>
  <c r="D22" i="26"/>
  <c r="P22" i="26"/>
  <c r="B53" i="26"/>
  <c r="B70" i="26" s="1"/>
  <c r="I70" i="26" s="1"/>
  <c r="Z7" i="26"/>
  <c r="B21" i="26"/>
  <c r="M21" i="26" l="1"/>
  <c r="J21" i="26"/>
  <c r="P21" i="26"/>
  <c r="G21" i="26"/>
  <c r="T21" i="26"/>
  <c r="D21" i="26"/>
  <c r="AA53" i="26"/>
  <c r="Q53" i="26"/>
  <c r="S70" i="26" s="1"/>
  <c r="F53" i="26"/>
  <c r="B51" i="26"/>
  <c r="B55" i="26"/>
  <c r="B71" i="26" s="1"/>
  <c r="I71" i="26" s="1"/>
  <c r="Z21" i="26" l="1"/>
  <c r="AA51" i="26"/>
  <c r="B69" i="26"/>
  <c r="I69" i="26" s="1"/>
  <c r="Q51" i="26"/>
  <c r="S69" i="26" s="1"/>
  <c r="F51" i="26"/>
  <c r="B57" i="26"/>
  <c r="B72" i="26" s="1"/>
  <c r="I72" i="26" s="1"/>
  <c r="AA55" i="26"/>
  <c r="Q55" i="26"/>
  <c r="S71" i="26" s="1"/>
  <c r="F55" i="26"/>
  <c r="T22" i="26"/>
  <c r="B23" i="26"/>
  <c r="P23" i="26" l="1"/>
  <c r="D23" i="26"/>
  <c r="M23" i="26"/>
  <c r="J23" i="26"/>
  <c r="G23" i="26"/>
  <c r="T23" i="26"/>
  <c r="B59" i="26"/>
  <c r="F57" i="26"/>
  <c r="AA57" i="26"/>
  <c r="Q57" i="26"/>
  <c r="S72" i="26" s="1"/>
  <c r="Z22" i="26"/>
  <c r="B24" i="26"/>
  <c r="P24" i="26" l="1"/>
  <c r="M24" i="26"/>
  <c r="J24" i="26"/>
  <c r="G24" i="26"/>
  <c r="D24" i="26"/>
  <c r="Z23" i="26"/>
  <c r="F59" i="26"/>
  <c r="B73" i="26"/>
  <c r="I73" i="26" s="1"/>
  <c r="B61" i="26"/>
  <c r="B74" i="26" s="1"/>
  <c r="I74" i="26" s="1"/>
  <c r="Q59" i="26"/>
  <c r="S73" i="26" s="1"/>
  <c r="AA59" i="26"/>
  <c r="T24" i="26"/>
  <c r="B25" i="26"/>
  <c r="AA61" i="26" l="1"/>
  <c r="Q61" i="26"/>
  <c r="S74" i="26" s="1"/>
  <c r="F61" i="26"/>
  <c r="P25" i="26"/>
  <c r="T25" i="26"/>
  <c r="Z24" i="26"/>
  <c r="Z25" i="26" l="1"/>
</calcChain>
</file>

<file path=xl/sharedStrings.xml><?xml version="1.0" encoding="utf-8"?>
<sst xmlns="http://schemas.openxmlformats.org/spreadsheetml/2006/main" count="625" uniqueCount="245">
  <si>
    <t>氏名</t>
  </si>
  <si>
    <t>日程</t>
  </si>
  <si>
    <t>宿泊者数</t>
  </si>
  <si>
    <t>引率者
スタッフ</t>
  </si>
  <si>
    <t>合計</t>
  </si>
  <si>
    <t>食事数</t>
  </si>
  <si>
    <t>アレルギーの有無</t>
  </si>
  <si>
    <t>有</t>
  </si>
  <si>
    <t>無</t>
  </si>
  <si>
    <t>☑を入れてください</t>
  </si>
  <si>
    <t>※備考</t>
  </si>
  <si>
    <t>〈支払方法〉※いずれかに✓をお付けください。</t>
  </si>
  <si>
    <t>大会事前に銀行振込み</t>
  </si>
  <si>
    <t>大会期間中にフロントにて現金支払い</t>
  </si>
  <si>
    <t>大会終了後に請求書発行</t>
  </si>
  <si>
    <t>年</t>
  </si>
  <si>
    <t>A</t>
  </si>
  <si>
    <t>B</t>
  </si>
  <si>
    <t>C</t>
  </si>
  <si>
    <t>日</t>
  </si>
  <si>
    <t>株式会社 グローバルアリーナ</t>
  </si>
  <si>
    <t>カウンターにて、別メニューでの対応・説明をさせていただきます。　　</t>
  </si>
  <si>
    <t>ノーサイドご利用の際は、店内スタッフに氏名と除去食対応の旨、お声掛けください。　</t>
  </si>
  <si>
    <t>以上、ご協力ありがとうございました。ご利用後のこのアンケート用紙は、個人情報保護の為、破棄させていただきます。</t>
  </si>
  <si>
    <t>完全除去食は、微量でも誤食した場合に症状が起こる方対象です。対応を希望される方は、Aに○印を付けてください。
（微量混入（コンタミネーション）の可能性は、完全には排除できません）</t>
  </si>
  <si>
    <t>【対応】
A:完全除去（全くたべられない）　　B:少量なら可（つなぎや衣の卵等も可）
C:加熱なら可（玉子焼きなど）　　　D:本人除去（自分で取り除くため、特に配慮なし）</t>
  </si>
  <si>
    <t>D</t>
  </si>
  <si>
    <t>調理油を分ける必要</t>
  </si>
  <si>
    <t>不可</t>
  </si>
  <si>
    <t>可</t>
  </si>
  <si>
    <t>醤油</t>
  </si>
  <si>
    <t>みそ</t>
  </si>
  <si>
    <t>そのもの</t>
  </si>
  <si>
    <t>大豆</t>
  </si>
  <si>
    <t>ごま油</t>
  </si>
  <si>
    <t>ごま</t>
  </si>
  <si>
    <t>調味料（エキス）</t>
  </si>
  <si>
    <t>えび</t>
  </si>
  <si>
    <t>料理酒</t>
  </si>
  <si>
    <t>揚げ物の衣</t>
  </si>
  <si>
    <t>小麦</t>
  </si>
  <si>
    <t>乳成分</t>
  </si>
  <si>
    <t>つなぎ</t>
  </si>
  <si>
    <t>牛乳を加熱させたもの</t>
  </si>
  <si>
    <t>生乳</t>
  </si>
  <si>
    <t>乳</t>
  </si>
  <si>
    <t>マヨネーズ</t>
  </si>
  <si>
    <t>ふりかけ</t>
  </si>
  <si>
    <t>加熱させたもの</t>
  </si>
  <si>
    <t>卵</t>
  </si>
  <si>
    <t>可・及び不可のどちらかに全て〇を記入ください。
※左記の特定原材料以外に該当がある場合は下の空欄にご記入ください。</t>
  </si>
  <si>
    <t>対応</t>
  </si>
  <si>
    <t>除去食物</t>
  </si>
  <si>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はメニューで提供していません。しかし、調理器具や食器に関しては、施設内で共有して調理しています。洗浄して使用致しますが、コンタミネーションについてはご理解の上、ご利用ください。</t>
    </r>
  </si>
  <si>
    <r>
      <rPr>
        <b/>
        <sz val="8"/>
        <rFont val="ＭＳ Ｐゴシック"/>
        <family val="3"/>
        <charset val="128"/>
      </rPr>
      <t xml:space="preserve">【特定原材料】
</t>
    </r>
    <r>
      <rPr>
        <sz val="8"/>
        <rFont val="ＭＳ Ｐゴシック"/>
        <family val="3"/>
        <charset val="128"/>
      </rPr>
      <t>卵、乳、小麦、そば、落花生、えび、かに、くるみ</t>
    </r>
    <r>
      <rPr>
        <b/>
        <sz val="8"/>
        <rFont val="ＭＳ Ｐゴシック"/>
        <family val="3"/>
        <charset val="128"/>
      </rPr>
      <t xml:space="preserve">
【特定原材料に準ずるもの】　
</t>
    </r>
    <r>
      <rPr>
        <sz val="8"/>
        <rFont val="ＭＳ Ｐゴシック"/>
        <family val="3"/>
        <charset val="128"/>
      </rPr>
      <t>アーモンド、あわび、いか、いくら、オレンジ、カシューナッツ、キウイフルーツ、牛肉、ごま、さけ、さば、大豆、鶏肉、バナナ、豚肉、まつたけ、もも、やまいも、りんご、ゼラチン</t>
    </r>
    <r>
      <rPr>
        <b/>
        <sz val="8"/>
        <rFont val="ＭＳ Ｐゴシック"/>
        <family val="3"/>
        <charset val="128"/>
      </rPr>
      <t xml:space="preserve">
</t>
    </r>
    <r>
      <rPr>
        <b/>
        <sz val="8"/>
        <color rgb="FFFF0000"/>
        <rFont val="ＭＳ Ｐゴシック"/>
        <family val="3"/>
        <charset val="128"/>
      </rPr>
      <t>※上記アレルギー28品目のみの対応に限ります</t>
    </r>
  </si>
  <si>
    <t>◆症状の出る原材料ごとに記入し、食べられる範囲と、希望する対応に〇をつけてください。</t>
  </si>
  <si>
    <t>※特別食材・別調理のため別途料金をいただきます。</t>
  </si>
  <si>
    <t>特別食理由</t>
  </si>
  <si>
    <r>
      <rPr>
        <b/>
        <sz val="11"/>
        <rFont val="ＭＳ Ｐゴシック"/>
        <family val="3"/>
        <charset val="128"/>
      </rPr>
      <t>特別食</t>
    </r>
    <r>
      <rPr>
        <b/>
        <vertAlign val="superscript"/>
        <sz val="12"/>
        <color rgb="FFFF0000"/>
        <rFont val="ＭＳ Ｐゴシック"/>
        <family val="3"/>
        <charset val="128"/>
      </rPr>
      <t>※</t>
    </r>
    <r>
      <rPr>
        <b/>
        <sz val="11"/>
        <rFont val="ＭＳ Ｐゴシック"/>
        <family val="3"/>
        <charset val="128"/>
      </rPr>
      <t xml:space="preserve">
</t>
    </r>
    <r>
      <rPr>
        <b/>
        <sz val="8"/>
        <rFont val="ＭＳ Ｐゴシック"/>
        <family val="3"/>
        <charset val="128"/>
      </rPr>
      <t>（宗教/思想/疾患等）</t>
    </r>
  </si>
  <si>
    <r>
      <rPr>
        <b/>
        <sz val="11"/>
        <rFont val="ＭＳ Ｐゴシック"/>
        <family val="3"/>
        <charset val="128"/>
      </rPr>
      <t>ハラル食</t>
    </r>
    <r>
      <rPr>
        <b/>
        <vertAlign val="superscript"/>
        <sz val="14"/>
        <color rgb="FFFF0000"/>
        <rFont val="ＭＳ Ｐゴシック"/>
        <family val="3"/>
        <charset val="128"/>
      </rPr>
      <t>※</t>
    </r>
  </si>
  <si>
    <t>アレルギー</t>
  </si>
  <si>
    <t>◆どのような理由で除去食をご希望ですか？〇をつけてください。</t>
  </si>
  <si>
    <t>※ご相談されたい方は、メールにて問い合わせをお願いいたします。（allergy@g-arena.com）</t>
  </si>
  <si>
    <t>メールアドレス</t>
  </si>
  <si>
    <t>ご利用日</t>
  </si>
  <si>
    <t>電話番号</t>
  </si>
  <si>
    <t>年齢</t>
  </si>
  <si>
    <t>科</t>
  </si>
  <si>
    <t>組</t>
  </si>
  <si>
    <t>クラス</t>
  </si>
  <si>
    <t>学校名／団体名</t>
  </si>
  <si>
    <t>フリガナ</t>
  </si>
  <si>
    <t>※アレルギーについて十分理解している方（本人または保護者等）の連絡先をご記入ください。</t>
  </si>
  <si>
    <t>お客様情報記入欄</t>
  </si>
  <si>
    <t>　　※野外炊飯時に使用するカレーは、ホームページに成分表を掲載しております。ご確認ください。</t>
  </si>
  <si>
    <t>　　※重篤な場合や、食堂での提供が難しいと判断した場合は、持ち込み食をお願いすることがございます。予めご了承ください。</t>
  </si>
  <si>
    <r>
      <rPr>
        <sz val="9"/>
        <rFont val="ＭＳ Ｐゴシック"/>
        <family val="3"/>
        <charset val="128"/>
      </rPr>
      <t xml:space="preserve">③ </t>
    </r>
    <r>
      <rPr>
        <b/>
        <sz val="9"/>
        <rFont val="ＭＳ Ｐゴシック"/>
        <family val="3"/>
        <charset val="128"/>
      </rPr>
      <t>除去食の対応は、団体食堂「ノーサイド」とお弁当のみの対応となります。その他のお食事では対応しておりません。</t>
    </r>
  </si>
  <si>
    <r>
      <rPr>
        <sz val="9"/>
        <rFont val="ＭＳ Ｐゴシック"/>
        <family val="3"/>
        <charset val="128"/>
      </rPr>
      <t>② アレルギーや疾患、宗教上の都合などにより、やむを得ず食べられない方のみが対象となります。</t>
    </r>
    <r>
      <rPr>
        <b/>
        <sz val="9"/>
        <rFont val="ＭＳ Ｐゴシック"/>
        <family val="3"/>
        <charset val="128"/>
      </rPr>
      <t>好き嫌い等はご遠慮ください。</t>
    </r>
  </si>
  <si>
    <r>
      <rPr>
        <sz val="9"/>
        <rFont val="ＭＳ Ｐゴシック"/>
        <family val="3"/>
        <charset val="128"/>
      </rPr>
      <t xml:space="preserve">① </t>
    </r>
    <r>
      <rPr>
        <b/>
        <sz val="9"/>
        <rFont val="ＭＳ Ｐゴシック"/>
        <family val="3"/>
        <charset val="128"/>
      </rPr>
      <t>ご宿泊の10日前まで</t>
    </r>
    <r>
      <rPr>
        <sz val="9"/>
        <rFont val="ＭＳ Ｐゴシック"/>
        <family val="3"/>
        <charset val="128"/>
      </rPr>
      <t>に調査票をご提出ください。（期限を過ぎた場合は、対応いたしかねます）</t>
    </r>
  </si>
  <si>
    <t>　【記入例はグローバルアリーナホームページ（https://global-arena.org）に掲載しています。ご確認ください】</t>
  </si>
  <si>
    <t>◆安心・安全なお食事をご提供するため、下記をご理解いただいたうえで、本調査票にご記入ください。</t>
  </si>
  <si>
    <t>月</t>
  </si>
  <si>
    <t>（記入年月日）</t>
  </si>
  <si>
    <t>除去食に関するグローバルアリーナからのお願い</t>
  </si>
  <si>
    <t>●</t>
  </si>
  <si>
    <t>ゼラチンはすべて除去でお願いします。</t>
  </si>
  <si>
    <t>ゼラチン</t>
  </si>
  <si>
    <t>酒もすべて除去でお願いします。醤油・みりんも入っているものは食べられません。</t>
  </si>
  <si>
    <t>アルコール</t>
  </si>
  <si>
    <t>豚肉はすべて除去でお願いします。その他の肉はハラル認証付のみ食べられます。</t>
  </si>
  <si>
    <t>豚肉</t>
  </si>
  <si>
    <t>生は食べられませんが、ソースやエキスに入っているものは食べられます。
加熱したものは食べられます。</t>
  </si>
  <si>
    <t>りんご</t>
  </si>
  <si>
    <t>××××＠××××</t>
  </si>
  <si>
    <t>2024/4/15～4/16</t>
  </si>
  <si>
    <t>〇〇〇-〇〇〇〇-〇〇〇〇</t>
  </si>
  <si>
    <t>10歳</t>
  </si>
  <si>
    <t>普通</t>
  </si>
  <si>
    <t>宗像　太郎</t>
  </si>
  <si>
    <t>グローバル学校</t>
  </si>
  <si>
    <t>ムナカタ　タロウ</t>
  </si>
  <si>
    <t>記　入　例</t>
  </si>
  <si>
    <t>住所</t>
  </si>
  <si>
    <t>メール</t>
  </si>
  <si>
    <t>受付日</t>
  </si>
  <si>
    <t>最終変更</t>
  </si>
  <si>
    <t>精算情報</t>
  </si>
  <si>
    <t>個 別 請 書</t>
  </si>
  <si>
    <t>担当</t>
  </si>
  <si>
    <t>入力</t>
  </si>
  <si>
    <t>請求書宛名</t>
  </si>
  <si>
    <r>
      <rPr>
        <sz val="11"/>
        <rFont val="ＭＳ Ｐゴシック"/>
        <family val="3"/>
        <charset val="128"/>
      </rPr>
      <t xml:space="preserve">顧客 </t>
    </r>
    <r>
      <rPr>
        <b/>
        <sz val="11"/>
        <rFont val="ＭＳ Ｐゴシック"/>
        <family val="3"/>
        <charset val="128"/>
      </rPr>
      <t>Ｉ Ｄ</t>
    </r>
    <r>
      <rPr>
        <sz val="11"/>
        <rFont val="ＭＳ Ｐゴシック"/>
        <family val="3"/>
        <charset val="128"/>
      </rPr>
      <t>　</t>
    </r>
  </si>
  <si>
    <t>/</t>
  </si>
  <si>
    <t>請求書送り先</t>
  </si>
  <si>
    <t>予約番号</t>
  </si>
  <si>
    <t>エージェント情報</t>
  </si>
  <si>
    <t>日時</t>
  </si>
  <si>
    <t>泊</t>
  </si>
  <si>
    <t>社 名</t>
  </si>
  <si>
    <t>担当者</t>
  </si>
  <si>
    <t>住 所</t>
  </si>
  <si>
    <t>〒</t>
  </si>
  <si>
    <t>顧客名</t>
  </si>
  <si>
    <t>携帯</t>
  </si>
  <si>
    <t>売掛</t>
    <rPh sb="0" eb="2">
      <t>ウリカケ</t>
    </rPh>
    <phoneticPr fontId="6"/>
  </si>
  <si>
    <t>懇親会</t>
    <rPh sb="0" eb="3">
      <t>コンシンカイ</t>
    </rPh>
    <phoneticPr fontId="6"/>
  </si>
  <si>
    <t>日付</t>
  </si>
  <si>
    <t>宿泊タイプ</t>
  </si>
  <si>
    <t>単価</t>
  </si>
  <si>
    <t>数量</t>
  </si>
  <si>
    <t>クラブハウス シングル</t>
  </si>
  <si>
    <t>申込者
連絡先</t>
  </si>
  <si>
    <t>ロッジ（大部屋）</t>
    <rPh sb="4" eb="7">
      <t>オオベヤ</t>
    </rPh>
    <phoneticPr fontId="7"/>
  </si>
  <si>
    <t>クラブハウス ツイン</t>
  </si>
  <si>
    <t>クラブハウス個室（ シングル）</t>
    <rPh sb="6" eb="8">
      <t>コシツ</t>
    </rPh>
    <phoneticPr fontId="7"/>
  </si>
  <si>
    <t>雑魚寝</t>
    <rPh sb="0" eb="3">
      <t>ザコネ</t>
    </rPh>
    <phoneticPr fontId="7"/>
  </si>
  <si>
    <t>A棟 シングル</t>
  </si>
  <si>
    <t>移動手段</t>
  </si>
  <si>
    <t>アーリー
C/I</t>
  </si>
  <si>
    <t>ロッジ（個室）ツイン</t>
    <rPh sb="4" eb="6">
      <t>コシツ</t>
    </rPh>
    <phoneticPr fontId="7"/>
  </si>
  <si>
    <t>A棟 ツイン</t>
  </si>
  <si>
    <t>GA到着日時</t>
  </si>
  <si>
    <t>GA出発</t>
  </si>
  <si>
    <t>A棟（個室） シングル</t>
    <rPh sb="3" eb="5">
      <t>コシツ</t>
    </rPh>
    <phoneticPr fontId="7"/>
  </si>
  <si>
    <t>クラブハウス個室（ ツイン）</t>
    <rPh sb="6" eb="8">
      <t>コシツ</t>
    </rPh>
    <phoneticPr fontId="7"/>
  </si>
  <si>
    <t>レジデンス 3ベット</t>
  </si>
  <si>
    <t>宿泊者人数＆性別</t>
  </si>
  <si>
    <t>レジデンス ４ベット</t>
  </si>
  <si>
    <t>個室</t>
  </si>
  <si>
    <t>A棟 （個室）ツイン</t>
    <rPh sb="4" eb="6">
      <t>コシツ</t>
    </rPh>
    <phoneticPr fontId="7"/>
  </si>
  <si>
    <t>ロッジ（個室） シングル</t>
    <rPh sb="4" eb="6">
      <t>コシツ</t>
    </rPh>
    <phoneticPr fontId="7"/>
  </si>
  <si>
    <t>エキストラベット</t>
  </si>
  <si>
    <t>宿泊税</t>
    <rPh sb="0" eb="3">
      <t>シュクハクゼイ</t>
    </rPh>
    <phoneticPr fontId="7"/>
  </si>
  <si>
    <t>備考</t>
  </si>
  <si>
    <t>料飲予約情報</t>
  </si>
  <si>
    <t>食事アレルギー ／ 禁忌食</t>
  </si>
  <si>
    <t>人数</t>
  </si>
  <si>
    <t>開始</t>
  </si>
  <si>
    <t>：</t>
  </si>
  <si>
    <t>時間</t>
  </si>
  <si>
    <t>料理種類</t>
  </si>
  <si>
    <t>場所/備考</t>
  </si>
  <si>
    <t>追加項目</t>
  </si>
  <si>
    <t>　　　　　請求　／　クレジット　</t>
    <phoneticPr fontId="6"/>
  </si>
  <si>
    <t>宛名</t>
    <rPh sb="0" eb="2">
      <t>アテナ</t>
    </rPh>
    <phoneticPr fontId="6"/>
  </si>
  <si>
    <t>請求先</t>
    <rPh sb="0" eb="3">
      <t>セイキュウサキ</t>
    </rPh>
    <phoneticPr fontId="6"/>
  </si>
  <si>
    <t>一般財団法人サニックススポーツ振興財団</t>
    <rPh sb="0" eb="2">
      <t>イッパン</t>
    </rPh>
    <rPh sb="2" eb="4">
      <t>ザイダン</t>
    </rPh>
    <rPh sb="4" eb="6">
      <t>ホウジン</t>
    </rPh>
    <rPh sb="15" eb="19">
      <t>シンコウザイダン</t>
    </rPh>
    <phoneticPr fontId="6"/>
  </si>
  <si>
    <t>選手</t>
    <rPh sb="0" eb="2">
      <t>センシュ</t>
    </rPh>
    <phoneticPr fontId="6"/>
  </si>
  <si>
    <t>レジデンス</t>
    <phoneticPr fontId="6"/>
  </si>
  <si>
    <t>月</t>
    <rPh sb="0" eb="1">
      <t>ガツ</t>
    </rPh>
    <phoneticPr fontId="6"/>
  </si>
  <si>
    <t>部屋タイプ</t>
    <phoneticPr fontId="6"/>
  </si>
  <si>
    <t>人数</t>
    <rPh sb="0" eb="2">
      <t>ニンズウ</t>
    </rPh>
    <phoneticPr fontId="6"/>
  </si>
  <si>
    <t>日</t>
    <rPh sb="0" eb="1">
      <t>ニチ</t>
    </rPh>
    <phoneticPr fontId="6"/>
  </si>
  <si>
    <t>到着日時</t>
    <rPh sb="0" eb="2">
      <t>トウチャク</t>
    </rPh>
    <rPh sb="2" eb="4">
      <t>ニチジ</t>
    </rPh>
    <phoneticPr fontId="6"/>
  </si>
  <si>
    <t>出発日時</t>
    <rPh sb="0" eb="2">
      <t>シュッパツ</t>
    </rPh>
    <rPh sb="2" eb="4">
      <t>ニチジ</t>
    </rPh>
    <phoneticPr fontId="6"/>
  </si>
  <si>
    <t>時頃</t>
    <rPh sb="0" eb="2">
      <t>ジゴロ</t>
    </rPh>
    <phoneticPr fontId="6"/>
  </si>
  <si>
    <t>2024年</t>
    <rPh sb="4" eb="5">
      <t>ネン</t>
    </rPh>
    <phoneticPr fontId="6"/>
  </si>
  <si>
    <t>添寝</t>
    <rPh sb="0" eb="2">
      <t>ソイネ</t>
    </rPh>
    <phoneticPr fontId="6"/>
  </si>
  <si>
    <t>人</t>
    <rPh sb="0" eb="1">
      <t>ニン</t>
    </rPh>
    <phoneticPr fontId="6"/>
  </si>
  <si>
    <t>食事情報</t>
    <rPh sb="0" eb="2">
      <t>ショクジ</t>
    </rPh>
    <rPh sb="2" eb="4">
      <t>ジョウホウ</t>
    </rPh>
    <phoneticPr fontId="6"/>
  </si>
  <si>
    <t>～</t>
    <phoneticPr fontId="6"/>
  </si>
  <si>
    <t>〒</t>
    <phoneticPr fontId="6"/>
  </si>
  <si>
    <t>移動手段</t>
    <rPh sb="0" eb="2">
      <t>イドウ</t>
    </rPh>
    <rPh sb="2" eb="4">
      <t>シュダン</t>
    </rPh>
    <phoneticPr fontId="6"/>
  </si>
  <si>
    <t>チームバス</t>
    <phoneticPr fontId="6"/>
  </si>
  <si>
    <t>台</t>
    <rPh sb="0" eb="1">
      <t>ダイ</t>
    </rPh>
    <phoneticPr fontId="6"/>
  </si>
  <si>
    <t>公共交通</t>
    <rPh sb="0" eb="2">
      <t>コウキョウ</t>
    </rPh>
    <rPh sb="2" eb="4">
      <t>コウツウ</t>
    </rPh>
    <phoneticPr fontId="6"/>
  </si>
  <si>
    <t>その他</t>
    <rPh sb="2" eb="3">
      <t>タ</t>
    </rPh>
    <phoneticPr fontId="6"/>
  </si>
  <si>
    <t>をご記入ください。</t>
    <rPh sb="2" eb="4">
      <t>キニュウ</t>
    </rPh>
    <phoneticPr fontId="6"/>
  </si>
  <si>
    <t>自家用車</t>
    <rPh sb="0" eb="4">
      <t>ジカヨウシャ</t>
    </rPh>
    <phoneticPr fontId="6"/>
  </si>
  <si>
    <t>貸切りバス</t>
    <rPh sb="0" eb="1">
      <t>カ</t>
    </rPh>
    <rPh sb="1" eb="2">
      <t>キ</t>
    </rPh>
    <phoneticPr fontId="6"/>
  </si>
  <si>
    <t>請求書宛名</t>
    <rPh sb="0" eb="3">
      <t>セイキュウショ</t>
    </rPh>
    <rPh sb="3" eb="5">
      <t>アテナ</t>
    </rPh>
    <phoneticPr fontId="6"/>
  </si>
  <si>
    <t>請求書送付先</t>
    <rPh sb="0" eb="3">
      <t>セイキュウショ</t>
    </rPh>
    <rPh sb="3" eb="6">
      <t>ソウフサキ</t>
    </rPh>
    <phoneticPr fontId="6"/>
  </si>
  <si>
    <t>昼食（弁当）</t>
    <rPh sb="0" eb="2">
      <t>チュウショク</t>
    </rPh>
    <rPh sb="3" eb="5">
      <t>ベントウ</t>
    </rPh>
    <phoneticPr fontId="6"/>
  </si>
  <si>
    <t>コーチ懇親会</t>
    <rPh sb="3" eb="6">
      <t>コンシンカイ</t>
    </rPh>
    <phoneticPr fontId="6"/>
  </si>
  <si>
    <t>変更情報</t>
    <rPh sb="0" eb="2">
      <t>ヘンコウ</t>
    </rPh>
    <rPh sb="2" eb="4">
      <t>ジョウホウ</t>
    </rPh>
    <phoneticPr fontId="6"/>
  </si>
  <si>
    <t>×</t>
    <phoneticPr fontId="6"/>
  </si>
  <si>
    <t>19:30～</t>
    <phoneticPr fontId="6"/>
  </si>
  <si>
    <t>監督・コーチ懇親会</t>
    <rPh sb="0" eb="2">
      <t>カントク</t>
    </rPh>
    <rPh sb="6" eb="9">
      <t>コンシンカイ</t>
    </rPh>
    <phoneticPr fontId="6"/>
  </si>
  <si>
    <t>チーム名</t>
    <rPh sb="3" eb="4">
      <t>メイ</t>
    </rPh>
    <phoneticPr fontId="6"/>
  </si>
  <si>
    <t>A棟シングル</t>
    <rPh sb="1" eb="2">
      <t>トウ</t>
    </rPh>
    <phoneticPr fontId="6"/>
  </si>
  <si>
    <t>A棟ツイン</t>
    <rPh sb="1" eb="2">
      <t>トウ</t>
    </rPh>
    <phoneticPr fontId="6"/>
  </si>
  <si>
    <t>ロッジ
大部屋</t>
    <rPh sb="4" eb="7">
      <t>オオベヤ</t>
    </rPh>
    <phoneticPr fontId="6"/>
  </si>
  <si>
    <t>クラブハウス　
シングル</t>
    <phoneticPr fontId="6"/>
  </si>
  <si>
    <t>クラブハウス　
ツイン</t>
    <phoneticPr fontId="6"/>
  </si>
  <si>
    <t>エキストラベット</t>
    <phoneticPr fontId="6"/>
  </si>
  <si>
    <t>アレルギー調査票はこちら</t>
    <rPh sb="5" eb="8">
      <t>チョウサヒョウ</t>
    </rPh>
    <phoneticPr fontId="6"/>
  </si>
  <si>
    <t>女性</t>
    <phoneticPr fontId="6"/>
  </si>
  <si>
    <t>男性</t>
    <rPh sb="0" eb="2">
      <t>ダンセイ</t>
    </rPh>
    <phoneticPr fontId="6"/>
  </si>
  <si>
    <t>中高生</t>
    <rPh sb="0" eb="3">
      <t>チュウコウセイ</t>
    </rPh>
    <phoneticPr fontId="6"/>
  </si>
  <si>
    <t>大人</t>
    <rPh sb="0" eb="2">
      <t>オトナ</t>
    </rPh>
    <phoneticPr fontId="6"/>
  </si>
  <si>
    <t>ロッジ</t>
    <phoneticPr fontId="6"/>
  </si>
  <si>
    <t>小</t>
    <rPh sb="0" eb="1">
      <t>ショウ</t>
    </rPh>
    <phoneticPr fontId="6"/>
  </si>
  <si>
    <t>中高</t>
    <rPh sb="0" eb="2">
      <t>チュウコウ</t>
    </rPh>
    <phoneticPr fontId="6"/>
  </si>
  <si>
    <t>小学生以下</t>
    <rPh sb="0" eb="3">
      <t>ショウガクセイ</t>
    </rPh>
    <rPh sb="3" eb="5">
      <t>イカ</t>
    </rPh>
    <phoneticPr fontId="6"/>
  </si>
  <si>
    <t>連絡先TEL</t>
    <rPh sb="0" eb="3">
      <t>レンラクサキ</t>
    </rPh>
    <phoneticPr fontId="6"/>
  </si>
  <si>
    <t>住所</t>
    <rPh sb="0" eb="2">
      <t>ジュウショ</t>
    </rPh>
    <phoneticPr fontId="6"/>
  </si>
  <si>
    <t>代表者名</t>
    <rPh sb="0" eb="3">
      <t>ダイヒョウシャ</t>
    </rPh>
    <rPh sb="3" eb="4">
      <t>メイ</t>
    </rPh>
    <phoneticPr fontId="6"/>
  </si>
  <si>
    <t>メール</t>
    <phoneticPr fontId="6"/>
  </si>
  <si>
    <t>和食さくら</t>
    <rPh sb="0" eb="2">
      <t>ワショク</t>
    </rPh>
    <phoneticPr fontId="6"/>
  </si>
  <si>
    <t>※お弁当お申込書は別途メニュー表をおくります。</t>
    <rPh sb="2" eb="4">
      <t>ベントウ</t>
    </rPh>
    <rPh sb="5" eb="8">
      <t>モウシコミショ</t>
    </rPh>
    <rPh sb="9" eb="11">
      <t>ベット</t>
    </rPh>
    <rPh sb="15" eb="16">
      <t>ヒョウ</t>
    </rPh>
    <phoneticPr fontId="6"/>
  </si>
  <si>
    <t>小以下</t>
    <rPh sb="0" eb="3">
      <t>ショウイカ</t>
    </rPh>
    <phoneticPr fontId="6"/>
  </si>
  <si>
    <t>女性</t>
    <rPh sb="0" eb="2">
      <t>ジョセイ</t>
    </rPh>
    <phoneticPr fontId="6"/>
  </si>
  <si>
    <t>　　</t>
    <phoneticPr fontId="6"/>
  </si>
  <si>
    <t>さくら</t>
    <phoneticPr fontId="6"/>
  </si>
  <si>
    <t>食堂弁当</t>
    <rPh sb="2" eb="4">
      <t>ベントウ</t>
    </rPh>
    <phoneticPr fontId="6"/>
  </si>
  <si>
    <t>食堂朝食　（770円）</t>
    <phoneticPr fontId="6"/>
  </si>
  <si>
    <t>食堂夕食（990円）</t>
    <phoneticPr fontId="6"/>
  </si>
  <si>
    <t>サニックスCup国際新体操団体選手権2024</t>
    <rPh sb="8" eb="10">
      <t>コクサイ</t>
    </rPh>
    <rPh sb="10" eb="13">
      <t>シンタイソウ</t>
    </rPh>
    <rPh sb="13" eb="15">
      <t>ダンタイ</t>
    </rPh>
    <rPh sb="15" eb="18">
      <t>センシュケン</t>
    </rPh>
    <phoneticPr fontId="6"/>
  </si>
  <si>
    <t>部屋タイプ/人数</t>
    <rPh sb="6" eb="8">
      <t>ニンズウ</t>
    </rPh>
    <phoneticPr fontId="6"/>
  </si>
  <si>
    <t>　お部屋はご希望に添えないこともございます。予めご了承ください。福岡県税200円/１人/1泊が別途かかります。</t>
    <rPh sb="2" eb="4">
      <t>ヘヤ</t>
    </rPh>
    <rPh sb="6" eb="8">
      <t>キボウ</t>
    </rPh>
    <rPh sb="9" eb="10">
      <t>ソ</t>
    </rPh>
    <rPh sb="22" eb="23">
      <t>アラカジ</t>
    </rPh>
    <rPh sb="25" eb="27">
      <t>リョウショウ</t>
    </rPh>
    <rPh sb="32" eb="35">
      <t>フクオカケン</t>
    </rPh>
    <rPh sb="35" eb="36">
      <t>ゼイ</t>
    </rPh>
    <rPh sb="39" eb="40">
      <t>エン</t>
    </rPh>
    <rPh sb="42" eb="43">
      <t>ニン</t>
    </rPh>
    <rPh sb="45" eb="46">
      <t>ハク</t>
    </rPh>
    <rPh sb="47" eb="49">
      <t>ベット</t>
    </rPh>
    <phoneticPr fontId="6"/>
  </si>
  <si>
    <t>　大部屋は歯ブラシ・シャンプーセット・バスタオル・タオル等はご持参いただきますようお願い致します。</t>
    <rPh sb="1" eb="4">
      <t>オオベヤ</t>
    </rPh>
    <phoneticPr fontId="6"/>
  </si>
  <si>
    <t>大学生・大人</t>
    <rPh sb="0" eb="3">
      <t>ダイガクセイ</t>
    </rPh>
    <rPh sb="4" eb="6">
      <t>オトナ</t>
    </rPh>
    <phoneticPr fontId="6"/>
  </si>
  <si>
    <t>朝食(食堂）　¥990</t>
    <rPh sb="3" eb="5">
      <t>ショクドウ</t>
    </rPh>
    <phoneticPr fontId="6"/>
  </si>
  <si>
    <t>夕食（食堂）　¥1320</t>
    <rPh sb="0" eb="2">
      <t>ユウショク</t>
    </rPh>
    <rPh sb="3" eb="5">
      <t>ショクドウ</t>
    </rPh>
    <phoneticPr fontId="6"/>
  </si>
  <si>
    <t xml:space="preserve"> サニックスCup国際新体操団体選手権2025　宿泊・食事申込書</t>
    <rPh sb="9" eb="11">
      <t>コクサイ</t>
    </rPh>
    <rPh sb="11" eb="14">
      <t>シンタイソウ</t>
    </rPh>
    <rPh sb="14" eb="16">
      <t>ダンタイ</t>
    </rPh>
    <rPh sb="16" eb="19">
      <t>センシュケン</t>
    </rPh>
    <phoneticPr fontId="6"/>
  </si>
  <si>
    <t>2025年</t>
    <rPh sb="4" eb="5">
      <t>ネン</t>
    </rPh>
    <phoneticPr fontId="6"/>
  </si>
  <si>
    <t>金</t>
    <rPh sb="0" eb="1">
      <t>キン</t>
    </rPh>
    <phoneticPr fontId="6"/>
  </si>
  <si>
    <t>土</t>
    <rPh sb="0" eb="1">
      <t>ド</t>
    </rPh>
    <phoneticPr fontId="6"/>
  </si>
  <si>
    <t>月</t>
    <rPh sb="0" eb="1">
      <t>ゲツ</t>
    </rPh>
    <phoneticPr fontId="6"/>
  </si>
  <si>
    <t>11月21日（金）</t>
    <rPh sb="2" eb="3">
      <t>ガツ</t>
    </rPh>
    <rPh sb="5" eb="6">
      <t>ニチ</t>
    </rPh>
    <rPh sb="7" eb="8">
      <t>キン</t>
    </rPh>
    <phoneticPr fontId="6"/>
  </si>
  <si>
    <t>月・祝</t>
    <rPh sb="0" eb="1">
      <t>ゲツ</t>
    </rPh>
    <rPh sb="2" eb="3">
      <t>シュク</t>
    </rPh>
    <phoneticPr fontId="6"/>
  </si>
  <si>
    <t>火</t>
    <rPh sb="0" eb="1">
      <t>カ</t>
    </rPh>
    <phoneticPr fontId="6"/>
  </si>
  <si>
    <t>※11月21日(金）19:30～和食処さくらにて、コーチ懇親会を予定しております。</t>
    <rPh sb="3" eb="4">
      <t>ガツ</t>
    </rPh>
    <rPh sb="6" eb="7">
      <t>ニチ</t>
    </rPh>
    <rPh sb="8" eb="9">
      <t>キン</t>
    </rPh>
    <rPh sb="16" eb="18">
      <t>ワショク</t>
    </rPh>
    <rPh sb="18" eb="19">
      <t>ドコロ</t>
    </rPh>
    <rPh sb="28" eb="31">
      <t>コンシンカイ</t>
    </rPh>
    <rPh sb="32" eb="34">
      <t>ヨテイ</t>
    </rPh>
    <phoneticPr fontId="6"/>
  </si>
  <si>
    <t>※有の方は別紙アレルギー調査票を11月10日(月）までにご提出ください。</t>
    <phoneticPr fontId="6"/>
  </si>
  <si>
    <t>宿泊申し込み締め切り10月7日(火)　Email sanixcup@global-arena.org  TEL0940-33-8400　FAX0940-33-8419　企画課　森田</t>
    <rPh sb="16" eb="17">
      <t>カ</t>
    </rPh>
    <rPh sb="84" eb="86">
      <t>キカク</t>
    </rPh>
    <rPh sb="88" eb="90">
      <t>モリタ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</si>
</sst>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176" formatCode="aaa"/>
    <numFmt numFmtId="177" formatCode="m/d"/>
    <numFmt numFmtId="178" formatCode="0&quot;人&quot;"/>
    <numFmt numFmtId="179" formatCode="yyyy/m/d;@"/>
    <numFmt numFmtId="180" formatCode="0_);[Red]\(0\)"/>
    <numFmt numFmtId="181" formatCode="##&quot;　様&quot;"/>
    <numFmt numFmtId="182" formatCode="&quot;¥&quot;#,##0_);[Red]\(&quot;¥&quot;#,##0\)"/>
    <numFmt numFmtId="183" formatCode="m/d;@"/>
    <numFmt numFmtId="184" formatCode="##&quot;名&quot;"/>
    <numFmt numFmtId="185" formatCode="##&quot;食&quot;"/>
    <numFmt numFmtId="186" formatCode="0&quot;人部屋&quot;"/>
    <numFmt numFmtId="187" formatCode="\(aaa\)"/>
  </numFmts>
  <fonts count="59" x14ac:knownFonts="1">
    <font>
      <sz val="11"/>
      <name val="ＭＳ Ｐゴシック"/>
      <charset val="128"/>
    </font>
    <font>
      <sz val="11"/>
      <color theme="1"/>
      <name val="ＭＳ Ｐゴシック"/>
      <family val="3"/>
      <charset val="128"/>
      <scheme val="minor"/>
    </font>
    <font>
      <sz val="14"/>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b/>
      <sz val="16"/>
      <name val="ＭＳ Ｐ明朝"/>
      <family val="1"/>
      <charset val="128"/>
    </font>
    <font>
      <b/>
      <sz val="14"/>
      <name val="ＭＳ Ｐ明朝"/>
      <family val="1"/>
      <charset val="128"/>
    </font>
    <font>
      <b/>
      <sz val="11"/>
      <color rgb="FFFF0000"/>
      <name val="ＭＳ Ｐ明朝"/>
      <family val="1"/>
      <charset val="128"/>
    </font>
    <font>
      <b/>
      <sz val="11"/>
      <name val="ＭＳ Ｐ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font>
    <font>
      <sz val="11"/>
      <color rgb="FF000000"/>
      <name val="ＭＳ Ｐ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9.5"/>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7"/>
      <name val="ＭＳ Ｐゴシック"/>
      <family val="3"/>
      <charset val="128"/>
    </font>
    <font>
      <b/>
      <sz val="9"/>
      <name val="ＭＳ Ｐゴシック"/>
      <family val="3"/>
      <charset val="128"/>
    </font>
    <font>
      <b/>
      <sz val="10"/>
      <name val="ＭＳ Ｐゴシック"/>
      <family val="3"/>
      <charset val="128"/>
    </font>
    <font>
      <b/>
      <sz val="8"/>
      <color rgb="FFFF0000"/>
      <name val="ＭＳ Ｐゴシック"/>
      <family val="3"/>
      <charset val="128"/>
    </font>
    <font>
      <b/>
      <u/>
      <sz val="16"/>
      <name val="ＭＳ Ｐゴシック"/>
      <family val="3"/>
      <charset val="128"/>
    </font>
    <font>
      <b/>
      <u/>
      <sz val="12"/>
      <name val="ＭＳ Ｐゴシック"/>
      <family val="3"/>
      <charset val="128"/>
    </font>
    <font>
      <b/>
      <sz val="9"/>
      <color rgb="FFFF0000"/>
      <name val="ＭＳ Ｐゴシック"/>
      <family val="3"/>
      <charset val="128"/>
    </font>
    <font>
      <b/>
      <vertAlign val="superscript"/>
      <sz val="12"/>
      <color rgb="FFFF0000"/>
      <name val="ＭＳ Ｐゴシック"/>
      <family val="3"/>
      <charset val="128"/>
    </font>
    <font>
      <b/>
      <vertAlign val="superscript"/>
      <sz val="14"/>
      <color rgb="FFFF0000"/>
      <name val="ＭＳ Ｐゴシック"/>
      <family val="3"/>
      <charset val="128"/>
    </font>
    <font>
      <sz val="9"/>
      <color rgb="FFFF0000"/>
      <name val="ＭＳ Ｐゴシック"/>
      <family val="3"/>
      <charset val="128"/>
    </font>
    <font>
      <sz val="10"/>
      <color rgb="FFFF0000"/>
      <name val="ＭＳ Ｐゴシック"/>
      <family val="3"/>
      <charset val="128"/>
    </font>
    <font>
      <b/>
      <u/>
      <sz val="11"/>
      <name val="ＭＳ Ｐゴシック"/>
      <family val="3"/>
      <charset val="128"/>
    </font>
    <font>
      <sz val="9"/>
      <color rgb="FF002060"/>
      <name val="ＭＳ Ｐゴシック"/>
      <family val="3"/>
      <charset val="128"/>
    </font>
    <font>
      <sz val="10"/>
      <color rgb="FF002060"/>
      <name val="ＭＳ Ｐゴシック"/>
      <family val="3"/>
      <charset val="128"/>
    </font>
    <font>
      <b/>
      <sz val="11"/>
      <color rgb="FF002060"/>
      <name val="ＭＳ Ｐゴシック"/>
      <family val="3"/>
      <charset val="128"/>
    </font>
    <font>
      <b/>
      <sz val="11"/>
      <color rgb="FFFF0000"/>
      <name val="ＭＳ Ｐゴシック"/>
      <family val="3"/>
      <charset val="128"/>
    </font>
    <font>
      <sz val="8"/>
      <color rgb="FFFF0000"/>
      <name val="ＭＳ Ｐゴシック"/>
      <family val="3"/>
      <charset val="128"/>
    </font>
    <font>
      <b/>
      <sz val="14"/>
      <color rgb="FF002060"/>
      <name val="ＭＳ Ｐゴシック"/>
      <family val="3"/>
      <charset val="128"/>
    </font>
    <font>
      <b/>
      <sz val="14"/>
      <color rgb="FFFF0000"/>
      <name val="ＭＳ Ｐゴシック"/>
      <family val="3"/>
      <charset val="128"/>
    </font>
    <font>
      <b/>
      <sz val="24"/>
      <color theme="0"/>
      <name val="ＭＳ Ｐゴシック"/>
      <family val="3"/>
      <charset val="128"/>
    </font>
    <font>
      <b/>
      <sz val="10"/>
      <color rgb="FFFF0000"/>
      <name val="ＭＳ Ｐゴシック"/>
      <family val="3"/>
      <charset val="128"/>
    </font>
    <font>
      <b/>
      <sz val="14"/>
      <color theme="1"/>
      <name val="ＭＳ Ｐゴシック"/>
      <family val="3"/>
      <charset val="128"/>
    </font>
    <font>
      <b/>
      <sz val="12"/>
      <color theme="1"/>
      <name val="ＭＳ Ｐゴシック"/>
      <family val="3"/>
      <charset val="128"/>
    </font>
    <font>
      <sz val="14"/>
      <color indexed="9"/>
      <name val="HG創英角ｺﾞｼｯｸUB"/>
      <family val="3"/>
      <charset val="128"/>
    </font>
    <font>
      <u/>
      <sz val="11"/>
      <color indexed="12"/>
      <name val="ＭＳ Ｐゴシック"/>
      <family val="3"/>
      <charset val="128"/>
    </font>
    <font>
      <u/>
      <sz val="11"/>
      <color rgb="FF800080"/>
      <name val="ＭＳ Ｐゴシック"/>
      <family val="3"/>
      <charset val="128"/>
    </font>
    <font>
      <b/>
      <sz val="7"/>
      <name val="ＭＳ Ｐゴシック"/>
      <family val="3"/>
      <charset val="128"/>
    </font>
    <font>
      <sz val="11"/>
      <name val="ＭＳ Ｐゴシック"/>
      <family val="3"/>
      <charset val="128"/>
    </font>
    <font>
      <sz val="12"/>
      <name val="ＭＳ Ｐ明朝"/>
      <family val="1"/>
      <charset val="128"/>
    </font>
    <font>
      <sz val="11"/>
      <color theme="0"/>
      <name val="ＭＳ Ｐ明朝"/>
      <family val="1"/>
      <charset val="128"/>
    </font>
    <font>
      <b/>
      <sz val="12"/>
      <name val="ＭＳ Ｐゴシック"/>
      <family val="3"/>
      <charset val="128"/>
    </font>
    <font>
      <b/>
      <sz val="10"/>
      <name val="ＭＳ Ｐ明朝"/>
      <family val="1"/>
      <charset val="128"/>
    </font>
    <font>
      <sz val="10"/>
      <color rgb="FF000000"/>
      <name val="Calibri"/>
    </font>
  </fonts>
  <fills count="9">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gray0625"/>
    </fill>
    <fill>
      <patternFill patternType="solid">
        <fgColor indexed="8"/>
        <bgColor indexed="64"/>
      </patternFill>
    </fill>
    <fill>
      <patternFill patternType="solid">
        <fgColor theme="0"/>
        <bgColor indexed="64"/>
      </patternFill>
    </fill>
    <fill>
      <patternFill patternType="solid">
        <fgColor rgb="FFFFFF00"/>
        <bgColor indexed="64"/>
      </patternFill>
    </fill>
  </fills>
  <borders count="15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style="thin">
        <color auto="1"/>
      </top>
      <bottom style="hair">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style="medium">
        <color auto="1"/>
      </right>
      <top style="thin">
        <color auto="1"/>
      </top>
      <bottom style="thin">
        <color auto="1"/>
      </bottom>
      <diagonal/>
    </border>
    <border>
      <left style="hair">
        <color auto="1"/>
      </left>
      <right style="medium">
        <color auto="1"/>
      </right>
      <top style="medium">
        <color auto="1"/>
      </top>
      <bottom/>
      <diagonal/>
    </border>
    <border>
      <left style="hair">
        <color auto="1"/>
      </left>
      <right style="thin">
        <color auto="1"/>
      </right>
      <top style="medium">
        <color auto="1"/>
      </top>
      <bottom/>
      <diagonal/>
    </border>
    <border>
      <left style="thin">
        <color auto="1"/>
      </left>
      <right/>
      <top style="medium">
        <color indexed="64"/>
      </top>
      <bottom style="thin">
        <color auto="1"/>
      </bottom>
      <diagonal/>
    </border>
    <border>
      <left style="hair">
        <color auto="1"/>
      </left>
      <right style="medium">
        <color auto="1"/>
      </right>
      <top/>
      <bottom style="thin">
        <color auto="1"/>
      </bottom>
      <diagonal/>
    </border>
    <border>
      <left style="hair">
        <color auto="1"/>
      </left>
      <right style="thin">
        <color auto="1"/>
      </right>
      <top/>
      <bottom/>
      <diagonal/>
    </border>
    <border>
      <left style="medium">
        <color auto="1"/>
      </left>
      <right style="thin">
        <color auto="1"/>
      </right>
      <top/>
      <bottom/>
      <diagonal/>
    </border>
    <border>
      <left style="hair">
        <color auto="1"/>
      </left>
      <right style="medium">
        <color auto="1"/>
      </right>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right style="medium">
        <color auto="1"/>
      </right>
      <top style="dotted">
        <color auto="1"/>
      </top>
      <bottom style="thin">
        <color auto="1"/>
      </bottom>
      <diagonal/>
    </border>
    <border>
      <left style="medium">
        <color auto="1"/>
      </left>
      <right/>
      <top style="dotted">
        <color auto="1"/>
      </top>
      <bottom/>
      <diagonal/>
    </border>
    <border>
      <left/>
      <right style="medium">
        <color auto="1"/>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style="medium">
        <color auto="1"/>
      </right>
      <top/>
      <bottom/>
      <diagonal/>
    </border>
    <border>
      <left/>
      <right/>
      <top/>
      <bottom style="hair">
        <color auto="1"/>
      </bottom>
      <diagonal/>
    </border>
    <border>
      <left/>
      <right/>
      <top style="hair">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hair">
        <color auto="1"/>
      </bottom>
      <diagonal/>
    </border>
    <border>
      <left/>
      <right style="medium">
        <color auto="1"/>
      </right>
      <top/>
      <bottom style="hair">
        <color auto="1"/>
      </bottom>
      <diagonal/>
    </border>
    <border>
      <left style="medium">
        <color rgb="FF000000"/>
      </left>
      <right/>
      <top style="medium">
        <color rgb="FF000000"/>
      </top>
      <bottom/>
      <diagonal/>
    </border>
    <border>
      <left/>
      <right/>
      <top style="medium">
        <color rgb="FF000000"/>
      </top>
      <bottom/>
      <diagonal/>
    </border>
    <border>
      <left/>
      <right style="medium">
        <color auto="1"/>
      </right>
      <top style="medium">
        <color rgb="FF000000"/>
      </top>
      <bottom/>
      <diagonal/>
    </border>
    <border>
      <left/>
      <right style="hair">
        <color auto="1"/>
      </right>
      <top/>
      <bottom style="hair">
        <color auto="1"/>
      </bottom>
      <diagonal/>
    </border>
    <border>
      <left/>
      <right style="hair">
        <color auto="1"/>
      </right>
      <top/>
      <bottom style="thin">
        <color auto="1"/>
      </bottom>
      <diagonal/>
    </border>
    <border>
      <left style="hair">
        <color auto="1"/>
      </left>
      <right/>
      <top style="thin">
        <color auto="1"/>
      </top>
      <bottom style="thin">
        <color auto="1"/>
      </bottom>
      <diagonal/>
    </border>
    <border>
      <left/>
      <right style="thin">
        <color auto="1"/>
      </right>
      <top style="hair">
        <color auto="1"/>
      </top>
      <bottom/>
      <diagonal/>
    </border>
    <border>
      <left/>
      <right style="hair">
        <color auto="1"/>
      </right>
      <top/>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hair">
        <color auto="1"/>
      </right>
      <top style="medium">
        <color auto="1"/>
      </top>
      <bottom/>
      <diagonal/>
    </border>
    <border>
      <left style="hair">
        <color auto="1"/>
      </left>
      <right/>
      <top/>
      <bottom style="hair">
        <color auto="1"/>
      </bottom>
      <diagonal/>
    </border>
    <border>
      <left/>
      <right style="medium">
        <color auto="1"/>
      </right>
      <top/>
      <bottom style="thin">
        <color auto="1"/>
      </bottom>
      <diagonal/>
    </border>
    <border>
      <left/>
      <right/>
      <top/>
      <bottom style="hair">
        <color rgb="FF000000"/>
      </bottom>
      <diagonal/>
    </border>
    <border>
      <left/>
      <right style="medium">
        <color auto="1"/>
      </right>
      <top/>
      <bottom style="hair">
        <color rgb="FF000000"/>
      </bottom>
      <diagonal/>
    </border>
    <border>
      <left/>
      <right style="hair">
        <color auto="1"/>
      </right>
      <top/>
      <bottom style="medium">
        <color auto="1"/>
      </bottom>
      <diagonal/>
    </border>
    <border>
      <left style="thin">
        <color auto="1"/>
      </left>
      <right/>
      <top style="hair">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thin">
        <color auto="1"/>
      </top>
      <bottom/>
      <diagonal/>
    </border>
    <border>
      <left/>
      <right/>
      <top style="hair">
        <color auto="1"/>
      </top>
      <bottom style="medium">
        <color indexed="64"/>
      </bottom>
      <diagonal/>
    </border>
    <border>
      <left/>
      <right style="medium">
        <color auto="1"/>
      </right>
      <top style="hair">
        <color auto="1"/>
      </top>
      <bottom style="medium">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rgb="FF000000"/>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bottom style="thin">
        <color auto="1"/>
      </bottom>
      <diagonal/>
    </border>
    <border>
      <left/>
      <right style="hair">
        <color auto="1"/>
      </right>
      <top style="thin">
        <color auto="1"/>
      </top>
      <bottom style="thin">
        <color auto="1"/>
      </bottom>
      <diagonal/>
    </border>
    <border>
      <left style="medium">
        <color auto="1"/>
      </left>
      <right/>
      <top style="hair">
        <color auto="1"/>
      </top>
      <bottom style="hair">
        <color auto="1"/>
      </bottom>
      <diagonal/>
    </border>
    <border>
      <left/>
      <right style="hair">
        <color auto="1"/>
      </right>
      <top style="thin">
        <color auto="1"/>
      </top>
      <bottom/>
      <diagonal/>
    </border>
    <border>
      <left/>
      <right style="thin">
        <color auto="1"/>
      </right>
      <top style="thin">
        <color auto="1"/>
      </top>
      <bottom style="hair">
        <color auto="1"/>
      </bottom>
      <diagonal/>
    </border>
    <border>
      <left style="medium">
        <color auto="1"/>
      </left>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style="hair">
        <color auto="1"/>
      </left>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bottom style="double">
        <color indexed="64"/>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right style="thin">
        <color indexed="64"/>
      </right>
      <top style="double">
        <color auto="1"/>
      </top>
      <bottom style="thin">
        <color auto="1"/>
      </bottom>
      <diagonal/>
    </border>
    <border>
      <left style="thin">
        <color auto="1"/>
      </left>
      <right/>
      <top style="double">
        <color auto="1"/>
      </top>
      <bottom style="thin">
        <color indexed="64"/>
      </bottom>
      <diagonal/>
    </border>
    <border>
      <left style="thin">
        <color auto="1"/>
      </left>
      <right style="thin">
        <color auto="1"/>
      </right>
      <top style="thin">
        <color auto="1"/>
      </top>
      <bottom style="double">
        <color indexed="64"/>
      </bottom>
      <diagonal/>
    </border>
    <border>
      <left/>
      <right style="thin">
        <color auto="1"/>
      </right>
      <top/>
      <bottom style="double">
        <color indexed="64"/>
      </bottom>
      <diagonal/>
    </border>
    <border>
      <left/>
      <right/>
      <top/>
      <bottom style="double">
        <color indexed="64"/>
      </bottom>
      <diagonal/>
    </border>
    <border>
      <left style="hair">
        <color auto="1"/>
      </left>
      <right style="hair">
        <color auto="1"/>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bottom style="medium">
        <color indexed="64"/>
      </bottom>
      <diagonal/>
    </border>
    <border>
      <left style="hair">
        <color auto="1"/>
      </left>
      <right style="thin">
        <color auto="1"/>
      </right>
      <top style="thin">
        <color indexed="64"/>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style="thin">
        <color rgb="FF000000"/>
      </right>
      <top style="thin">
        <color auto="1"/>
      </top>
      <bottom style="hair">
        <color auto="1"/>
      </bottom>
      <diagonal/>
    </border>
    <border>
      <left/>
      <right style="thin">
        <color auto="1"/>
      </right>
      <top style="hair">
        <color auto="1"/>
      </top>
      <bottom style="medium">
        <color auto="1"/>
      </bottom>
      <diagonal/>
    </border>
  </borders>
  <cellStyleXfs count="19">
    <xf numFmtId="0" fontId="0" fillId="0" borderId="0"/>
    <xf numFmtId="0" fontId="1" fillId="0" borderId="0">
      <alignment vertical="center"/>
    </xf>
    <xf numFmtId="0" fontId="13" fillId="0" borderId="0">
      <alignment vertical="center"/>
    </xf>
    <xf numFmtId="38" fontId="13" fillId="0" borderId="0" applyFont="0" applyFill="0" applyBorder="0" applyAlignment="0" applyProtection="0"/>
    <xf numFmtId="0" fontId="12" fillId="0" borderId="0" applyNumberFormat="0" applyFill="0" applyBorder="0" applyAlignment="0" applyProtection="0"/>
    <xf numFmtId="6" fontId="13" fillId="0" borderId="0" applyFont="0" applyFill="0" applyBorder="0" applyAlignment="0" applyProtection="0">
      <alignment vertical="center"/>
    </xf>
    <xf numFmtId="0" fontId="11" fillId="0" borderId="0">
      <alignment vertical="center"/>
    </xf>
    <xf numFmtId="0" fontId="1"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xf numFmtId="0" fontId="15" fillId="0" borderId="0">
      <alignment vertical="center"/>
    </xf>
    <xf numFmtId="0" fontId="15" fillId="0" borderId="0">
      <alignment vertical="center"/>
    </xf>
    <xf numFmtId="0" fontId="15" fillId="0" borderId="0"/>
    <xf numFmtId="0" fontId="13" fillId="0" borderId="0"/>
    <xf numFmtId="0" fontId="50" fillId="0" borderId="0" applyNumberFormat="0" applyFill="0" applyBorder="0" applyAlignment="0" applyProtection="0">
      <alignment vertical="top"/>
      <protection locked="0"/>
    </xf>
    <xf numFmtId="38" fontId="53" fillId="0" borderId="0" applyFont="0" applyFill="0" applyBorder="0" applyAlignment="0" applyProtection="0">
      <alignment vertical="center"/>
    </xf>
    <xf numFmtId="6" fontId="53" fillId="0" borderId="0" applyFont="0" applyFill="0" applyBorder="0" applyAlignment="0" applyProtection="0">
      <alignment vertical="center"/>
    </xf>
  </cellStyleXfs>
  <cellXfs count="788">
    <xf numFmtId="0" fontId="0" fillId="0" borderId="0" xfId="0"/>
    <xf numFmtId="177" fontId="4"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177" fontId="4" fillId="0" borderId="17" xfId="0" applyNumberFormat="1" applyFont="1" applyBorder="1" applyAlignment="1">
      <alignment horizontal="center" vertical="center" shrinkToFit="1"/>
    </xf>
    <xf numFmtId="0" fontId="3" fillId="0" borderId="0" xfId="0" applyFont="1" applyAlignment="1">
      <alignment horizontal="left" vertical="center"/>
    </xf>
    <xf numFmtId="178" fontId="3" fillId="0" borderId="0" xfId="0" applyNumberFormat="1" applyFont="1" applyAlignment="1">
      <alignment horizontal="right" vertical="center"/>
    </xf>
    <xf numFmtId="0" fontId="9" fillId="0" borderId="0" xfId="0" applyFont="1" applyAlignment="1">
      <alignment vertical="center"/>
    </xf>
    <xf numFmtId="178" fontId="3" fillId="0" borderId="0" xfId="0" applyNumberFormat="1" applyFont="1" applyAlignment="1">
      <alignment horizontal="left" vertical="center"/>
    </xf>
    <xf numFmtId="0" fontId="3" fillId="0" borderId="0" xfId="0" applyFont="1" applyAlignment="1">
      <alignment horizontal="right" vertical="center" wrapText="1"/>
    </xf>
    <xf numFmtId="0" fontId="3" fillId="0" borderId="0" xfId="0" applyFont="1" applyAlignment="1">
      <alignment horizontal="center" vertical="center"/>
    </xf>
    <xf numFmtId="0" fontId="3" fillId="0" borderId="11" xfId="0" applyFont="1" applyBorder="1" applyAlignment="1">
      <alignment vertical="center"/>
    </xf>
    <xf numFmtId="0" fontId="2"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horizontal="left"/>
    </xf>
    <xf numFmtId="0" fontId="15" fillId="0" borderId="0" xfId="14" applyAlignment="1">
      <alignment vertical="center"/>
    </xf>
    <xf numFmtId="0" fontId="20" fillId="0" borderId="0" xfId="14" applyFont="1" applyAlignment="1">
      <alignment vertical="center"/>
    </xf>
    <xf numFmtId="0" fontId="22" fillId="0" borderId="0" xfId="14" applyFont="1" applyAlignment="1">
      <alignment vertical="center"/>
    </xf>
    <xf numFmtId="0" fontId="15" fillId="0" borderId="0" xfId="14" applyAlignment="1">
      <alignment horizontal="center" vertical="center"/>
    </xf>
    <xf numFmtId="0" fontId="20" fillId="0" borderId="0" xfId="14" applyFont="1" applyAlignment="1">
      <alignment horizontal="center" vertical="center"/>
    </xf>
    <xf numFmtId="0" fontId="21" fillId="0" borderId="33" xfId="14" applyFont="1" applyBorder="1" applyAlignment="1">
      <alignment horizontal="center" vertical="center"/>
    </xf>
    <xf numFmtId="0" fontId="21" fillId="0" borderId="34" xfId="14" applyFont="1" applyBorder="1" applyAlignment="1">
      <alignment horizontal="center" vertical="center"/>
    </xf>
    <xf numFmtId="0" fontId="21" fillId="0" borderId="25" xfId="14" applyFont="1" applyBorder="1" applyAlignment="1">
      <alignment horizontal="center" vertical="center"/>
    </xf>
    <xf numFmtId="0" fontId="21" fillId="0" borderId="29" xfId="14" applyFont="1" applyBorder="1" applyAlignment="1">
      <alignment horizontal="center" vertical="center"/>
    </xf>
    <xf numFmtId="0" fontId="21" fillId="0" borderId="27" xfId="14" applyFont="1" applyBorder="1" applyAlignment="1">
      <alignment horizontal="center" vertical="center"/>
    </xf>
    <xf numFmtId="0" fontId="21" fillId="0" borderId="12" xfId="14" applyFont="1" applyBorder="1" applyAlignment="1">
      <alignment horizontal="center" vertical="center"/>
    </xf>
    <xf numFmtId="0" fontId="21" fillId="0" borderId="35" xfId="14" applyFont="1" applyBorder="1" applyAlignment="1">
      <alignment horizontal="center" vertical="center"/>
    </xf>
    <xf numFmtId="0" fontId="23" fillId="0" borderId="55" xfId="14" applyFont="1" applyBorder="1" applyAlignment="1">
      <alignment horizontal="center" vertical="center" shrinkToFit="1"/>
    </xf>
    <xf numFmtId="0" fontId="26" fillId="0" borderId="7" xfId="14" applyFont="1" applyBorder="1" applyAlignment="1">
      <alignment horizontal="center" vertical="center" shrinkToFit="1"/>
    </xf>
    <xf numFmtId="0" fontId="23" fillId="0" borderId="49" xfId="14" applyFont="1" applyBorder="1" applyAlignment="1">
      <alignment horizontal="center" vertical="center" shrinkToFit="1"/>
    </xf>
    <xf numFmtId="0" fontId="26" fillId="0" borderId="50" xfId="14" applyFont="1" applyBorder="1" applyAlignment="1">
      <alignment horizontal="center" vertical="center" shrinkToFit="1"/>
    </xf>
    <xf numFmtId="0" fontId="23" fillId="0" borderId="56" xfId="14" applyFont="1" applyBorder="1" applyAlignment="1">
      <alignment horizontal="center" vertical="center" shrinkToFit="1"/>
    </xf>
    <xf numFmtId="0" fontId="26" fillId="0" borderId="30" xfId="14" applyFont="1" applyBorder="1" applyAlignment="1">
      <alignment horizontal="center" vertical="center" shrinkToFit="1"/>
    </xf>
    <xf numFmtId="0" fontId="23" fillId="0" borderId="57" xfId="14" applyFont="1" applyBorder="1" applyAlignment="1">
      <alignment horizontal="center" vertical="center" shrinkToFit="1"/>
    </xf>
    <xf numFmtId="0" fontId="26" fillId="0" borderId="52" xfId="14" applyFont="1" applyBorder="1" applyAlignment="1">
      <alignment horizontal="center" vertical="center" shrinkToFit="1"/>
    </xf>
    <xf numFmtId="0" fontId="23" fillId="0" borderId="51" xfId="14" applyFont="1" applyBorder="1" applyAlignment="1">
      <alignment horizontal="center" vertical="center" shrinkToFit="1"/>
    </xf>
    <xf numFmtId="0" fontId="23" fillId="0" borderId="59" xfId="14" applyFont="1" applyBorder="1" applyAlignment="1">
      <alignment horizontal="center" vertical="center" shrinkToFit="1"/>
    </xf>
    <xf numFmtId="0" fontId="26" fillId="0" borderId="22" xfId="14" applyFont="1" applyBorder="1" applyAlignment="1">
      <alignment horizontal="center" vertical="center" shrinkToFit="1"/>
    </xf>
    <xf numFmtId="0" fontId="23" fillId="0" borderId="39" xfId="14" applyFont="1" applyBorder="1" applyAlignment="1">
      <alignment horizontal="center" vertical="center" shrinkToFit="1"/>
    </xf>
    <xf numFmtId="0" fontId="26" fillId="0" borderId="18" xfId="14" applyFont="1" applyBorder="1" applyAlignment="1">
      <alignment horizontal="center" vertical="center" shrinkToFit="1"/>
    </xf>
    <xf numFmtId="0" fontId="23" fillId="0" borderId="60" xfId="14" applyFont="1" applyBorder="1" applyAlignment="1">
      <alignment horizontal="center" vertical="center" shrinkToFit="1"/>
    </xf>
    <xf numFmtId="0" fontId="23" fillId="0" borderId="62" xfId="14" applyFont="1" applyBorder="1" applyAlignment="1">
      <alignment horizontal="center" vertical="center" shrinkToFit="1"/>
    </xf>
    <xf numFmtId="0" fontId="20" fillId="0" borderId="5" xfId="14" applyFont="1" applyBorder="1" applyAlignment="1">
      <alignment horizontal="center" vertical="center"/>
    </xf>
    <xf numFmtId="0" fontId="30" fillId="0" borderId="0" xfId="14" applyFont="1" applyAlignment="1">
      <alignment vertical="center"/>
    </xf>
    <xf numFmtId="0" fontId="31" fillId="0" borderId="0" xfId="14" applyFont="1" applyAlignment="1">
      <alignment vertical="center"/>
    </xf>
    <xf numFmtId="0" fontId="21" fillId="0" borderId="66" xfId="14" applyFont="1" applyBorder="1" applyAlignment="1">
      <alignment horizontal="center" vertical="center"/>
    </xf>
    <xf numFmtId="0" fontId="21" fillId="0" borderId="14" xfId="14" applyFont="1" applyBorder="1" applyAlignment="1">
      <alignment horizontal="center" vertical="center"/>
    </xf>
    <xf numFmtId="0" fontId="21" fillId="0" borderId="14" xfId="14" applyFont="1" applyBorder="1" applyAlignment="1">
      <alignment horizontal="right" vertical="center"/>
    </xf>
    <xf numFmtId="0" fontId="21" fillId="0" borderId="13" xfId="14" applyFont="1" applyBorder="1" applyAlignment="1">
      <alignment horizontal="right" vertical="center"/>
    </xf>
    <xf numFmtId="0" fontId="25" fillId="0" borderId="0" xfId="14" applyFont="1" applyAlignment="1">
      <alignment horizontal="left" vertical="center" wrapText="1"/>
    </xf>
    <xf numFmtId="0" fontId="21" fillId="0" borderId="0" xfId="14" applyFont="1" applyAlignment="1">
      <alignment horizontal="center" vertical="center"/>
    </xf>
    <xf numFmtId="0" fontId="21" fillId="0" borderId="0" xfId="14" applyFont="1" applyAlignment="1">
      <alignment vertical="center"/>
    </xf>
    <xf numFmtId="0" fontId="39" fillId="0" borderId="35" xfId="14" applyFont="1" applyBorder="1" applyAlignment="1">
      <alignment horizontal="center" vertical="center"/>
    </xf>
    <xf numFmtId="0" fontId="36" fillId="0" borderId="34" xfId="14" applyFont="1" applyBorder="1" applyAlignment="1">
      <alignment horizontal="center" vertical="center"/>
    </xf>
    <xf numFmtId="0" fontId="42" fillId="0" borderId="49" xfId="14" applyFont="1" applyBorder="1" applyAlignment="1">
      <alignment horizontal="center" vertical="center" shrinkToFit="1"/>
    </xf>
    <xf numFmtId="0" fontId="36" fillId="0" borderId="12" xfId="14" applyFont="1" applyBorder="1" applyAlignment="1">
      <alignment horizontal="center" vertical="center"/>
    </xf>
    <xf numFmtId="0" fontId="42" fillId="0" borderId="57" xfId="14" applyFont="1" applyBorder="1" applyAlignment="1">
      <alignment horizontal="center" vertical="center" shrinkToFit="1"/>
    </xf>
    <xf numFmtId="0" fontId="42" fillId="0" borderId="39" xfId="14" applyFont="1" applyBorder="1" applyAlignment="1">
      <alignment horizontal="center" vertical="center" shrinkToFit="1"/>
    </xf>
    <xf numFmtId="0" fontId="42" fillId="0" borderId="60" xfId="14" applyFont="1" applyBorder="1" applyAlignment="1">
      <alignment horizontal="center" vertical="center" shrinkToFit="1"/>
    </xf>
    <xf numFmtId="0" fontId="42" fillId="0" borderId="55" xfId="14" applyFont="1" applyBorder="1" applyAlignment="1">
      <alignment horizontal="center" vertical="center" shrinkToFit="1"/>
    </xf>
    <xf numFmtId="0" fontId="42" fillId="0" borderId="56" xfId="14" applyFont="1" applyBorder="1" applyAlignment="1">
      <alignment horizontal="center" vertical="center" shrinkToFit="1"/>
    </xf>
    <xf numFmtId="0" fontId="36" fillId="0" borderId="66" xfId="14" applyFont="1" applyBorder="1" applyAlignment="1">
      <alignment horizontal="center" vertical="center"/>
    </xf>
    <xf numFmtId="0" fontId="36" fillId="0" borderId="14" xfId="14" applyFont="1" applyBorder="1" applyAlignment="1">
      <alignment horizontal="center" vertical="center"/>
    </xf>
    <xf numFmtId="0" fontId="36" fillId="0" borderId="14" xfId="14" applyFont="1" applyBorder="1" applyAlignment="1">
      <alignment horizontal="right" vertical="center"/>
    </xf>
    <xf numFmtId="0" fontId="36" fillId="0" borderId="13" xfId="14" applyFont="1" applyBorder="1" applyAlignment="1">
      <alignment horizontal="right" vertical="center"/>
    </xf>
    <xf numFmtId="0" fontId="46" fillId="0" borderId="0" xfId="14" applyFont="1" applyAlignment="1">
      <alignment horizontal="center" vertical="center"/>
    </xf>
    <xf numFmtId="0" fontId="13" fillId="0" borderId="0" xfId="15" applyAlignment="1" applyProtection="1">
      <alignment vertical="center"/>
      <protection locked="0"/>
    </xf>
    <xf numFmtId="0" fontId="13" fillId="0" borderId="0" xfId="15" applyAlignment="1">
      <alignment vertical="center"/>
    </xf>
    <xf numFmtId="0" fontId="13" fillId="0" borderId="0" xfId="15" applyAlignment="1" applyProtection="1">
      <alignment vertical="center" shrinkToFit="1"/>
      <protection locked="0"/>
    </xf>
    <xf numFmtId="0" fontId="25" fillId="0" borderId="0" xfId="15" applyFont="1" applyAlignment="1" applyProtection="1">
      <alignment vertical="center"/>
      <protection locked="0"/>
    </xf>
    <xf numFmtId="0" fontId="25" fillId="0" borderId="0" xfId="15" applyFont="1" applyAlignment="1">
      <alignment vertical="center"/>
    </xf>
    <xf numFmtId="3" fontId="13" fillId="0" borderId="0" xfId="15" applyNumberFormat="1" applyAlignment="1">
      <alignment horizontal="left" vertical="center"/>
    </xf>
    <xf numFmtId="0" fontId="13" fillId="0" borderId="0" xfId="15" applyAlignment="1">
      <alignment horizontal="left" vertical="center"/>
    </xf>
    <xf numFmtId="183" fontId="21" fillId="0" borderId="0" xfId="15" applyNumberFormat="1" applyFont="1" applyAlignment="1">
      <alignment horizontal="center" vertical="center"/>
    </xf>
    <xf numFmtId="0" fontId="27" fillId="0" borderId="0" xfId="15" applyFont="1" applyAlignment="1" applyProtection="1">
      <alignment horizontal="center" vertical="center"/>
      <protection locked="0"/>
    </xf>
    <xf numFmtId="3" fontId="13" fillId="0" borderId="0" xfId="15" applyNumberFormat="1" applyAlignment="1">
      <alignment vertical="center"/>
    </xf>
    <xf numFmtId="0" fontId="23" fillId="0" borderId="0" xfId="15" applyFont="1" applyAlignment="1" applyProtection="1">
      <alignment vertical="center"/>
      <protection locked="0"/>
    </xf>
    <xf numFmtId="0" fontId="25" fillId="0" borderId="0" xfId="15" applyFont="1" applyAlignment="1" applyProtection="1">
      <alignment horizontal="center" vertical="center"/>
      <protection locked="0"/>
    </xf>
    <xf numFmtId="0" fontId="21" fillId="0" borderId="0" xfId="15" applyFont="1" applyAlignment="1" applyProtection="1">
      <alignment horizontal="center" vertical="center" shrinkToFit="1"/>
      <protection locked="0"/>
    </xf>
    <xf numFmtId="182" fontId="21" fillId="0" borderId="0" xfId="15" applyNumberFormat="1" applyFont="1" applyAlignment="1">
      <alignment horizontal="center" vertical="center" shrinkToFit="1"/>
    </xf>
    <xf numFmtId="0" fontId="4" fillId="0" borderId="3" xfId="0" applyFont="1" applyBorder="1" applyAlignment="1">
      <alignment horizontal="center" vertical="center" wrapText="1"/>
    </xf>
    <xf numFmtId="0" fontId="4" fillId="0" borderId="117" xfId="0" applyFont="1" applyBorder="1" applyAlignment="1">
      <alignment horizontal="center" vertical="center" wrapText="1"/>
    </xf>
    <xf numFmtId="178" fontId="3" fillId="0" borderId="7" xfId="0" applyNumberFormat="1" applyFont="1" applyBorder="1" applyAlignment="1">
      <alignment horizontal="center" vertical="center"/>
    </xf>
    <xf numFmtId="0" fontId="4" fillId="0" borderId="137" xfId="0" applyFont="1" applyBorder="1" applyAlignment="1">
      <alignment horizontal="center" vertical="center" wrapText="1"/>
    </xf>
    <xf numFmtId="0" fontId="4" fillId="0" borderId="0" xfId="0" applyFont="1"/>
    <xf numFmtId="0" fontId="4" fillId="0" borderId="0" xfId="0" applyFont="1" applyAlignment="1">
      <alignment horizontal="left" shrinkToFit="1"/>
    </xf>
    <xf numFmtId="0" fontId="21" fillId="0" borderId="4" xfId="15" applyFont="1" applyBorder="1" applyAlignment="1" applyProtection="1">
      <alignment horizontal="center" vertical="center" shrinkToFit="1"/>
      <protection locked="0"/>
    </xf>
    <xf numFmtId="0" fontId="21" fillId="0" borderId="48" xfId="15" applyFont="1" applyBorder="1" applyAlignment="1" applyProtection="1">
      <alignment horizontal="center" vertical="center" shrinkToFit="1"/>
      <protection locked="0"/>
    </xf>
    <xf numFmtId="178" fontId="3" fillId="0" borderId="0" xfId="0" applyNumberFormat="1" applyFont="1" applyAlignment="1">
      <alignment horizontal="center" vertical="center"/>
    </xf>
    <xf numFmtId="0" fontId="2" fillId="0" borderId="0" xfId="0" applyFont="1" applyAlignment="1">
      <alignment horizontal="left" vertical="center"/>
    </xf>
    <xf numFmtId="178" fontId="3" fillId="0" borderId="22" xfId="0" applyNumberFormat="1" applyFont="1" applyBorder="1" applyAlignment="1">
      <alignment horizontal="center" vertical="center"/>
    </xf>
    <xf numFmtId="178" fontId="3" fillId="0" borderId="49" xfId="0" applyNumberFormat="1" applyFont="1" applyBorder="1" applyAlignment="1">
      <alignment horizontal="center" vertical="center"/>
    </xf>
    <xf numFmtId="14" fontId="4" fillId="0" borderId="0" xfId="0" applyNumberFormat="1" applyFont="1" applyAlignment="1">
      <alignment vertical="center"/>
    </xf>
    <xf numFmtId="177" fontId="4" fillId="0" borderId="1" xfId="0" applyNumberFormat="1" applyFont="1" applyBorder="1" applyAlignment="1">
      <alignment horizontal="center" vertical="center" wrapText="1"/>
    </xf>
    <xf numFmtId="178" fontId="3" fillId="0" borderId="39" xfId="0" applyNumberFormat="1" applyFont="1" applyBorder="1" applyAlignment="1">
      <alignment horizontal="center" vertical="center" shrinkToFit="1"/>
    </xf>
    <xf numFmtId="0" fontId="21" fillId="0" borderId="75" xfId="15" applyFont="1" applyBorder="1" applyAlignment="1" applyProtection="1">
      <alignment horizontal="center" vertical="center" shrinkToFit="1"/>
      <protection locked="0"/>
    </xf>
    <xf numFmtId="183" fontId="21" fillId="0" borderId="4" xfId="15" applyNumberFormat="1" applyFont="1" applyBorder="1" applyAlignment="1">
      <alignment horizontal="center" vertical="center"/>
    </xf>
    <xf numFmtId="182" fontId="21" fillId="0" borderId="4" xfId="15" applyNumberFormat="1" applyFont="1" applyBorder="1" applyAlignment="1">
      <alignment horizontal="center" vertical="center" shrinkToFit="1"/>
    </xf>
    <xf numFmtId="0" fontId="13" fillId="0" borderId="36" xfId="15" applyBorder="1" applyAlignment="1" applyProtection="1">
      <alignment vertical="center"/>
      <protection locked="0"/>
    </xf>
    <xf numFmtId="0" fontId="13" fillId="0" borderId="75" xfId="15" applyBorder="1" applyAlignment="1" applyProtection="1">
      <alignment vertical="center"/>
      <protection locked="0"/>
    </xf>
    <xf numFmtId="0" fontId="25" fillId="0" borderId="47" xfId="15" applyFont="1" applyBorder="1" applyAlignment="1" applyProtection="1">
      <alignment horizontal="center" vertical="center"/>
      <protection locked="0"/>
    </xf>
    <xf numFmtId="0" fontId="25" fillId="0" borderId="4" xfId="15" applyFont="1" applyBorder="1" applyAlignment="1" applyProtection="1">
      <alignment horizontal="center" vertical="center"/>
      <protection locked="0"/>
    </xf>
    <xf numFmtId="182" fontId="25" fillId="0" borderId="4" xfId="15" applyNumberFormat="1" applyFont="1" applyBorder="1" applyAlignment="1" applyProtection="1">
      <alignment vertical="center" shrinkToFit="1"/>
      <protection locked="0"/>
    </xf>
    <xf numFmtId="0" fontId="54" fillId="0" borderId="0" xfId="0" applyFont="1" applyAlignment="1">
      <alignment vertical="center"/>
    </xf>
    <xf numFmtId="178" fontId="3" fillId="0" borderId="0" xfId="0" applyNumberFormat="1" applyFont="1" applyAlignment="1">
      <alignment horizontal="center" vertical="center" shrinkToFit="1"/>
    </xf>
    <xf numFmtId="178" fontId="3" fillId="0" borderId="142" xfId="0" applyNumberFormat="1" applyFont="1" applyBorder="1" applyAlignment="1">
      <alignment horizontal="center" vertical="center"/>
    </xf>
    <xf numFmtId="177" fontId="54" fillId="0" borderId="10" xfId="0" applyNumberFormat="1" applyFont="1" applyBorder="1" applyAlignment="1">
      <alignment horizontal="center" vertical="center"/>
    </xf>
    <xf numFmtId="176" fontId="54" fillId="0" borderId="20" xfId="0" applyNumberFormat="1" applyFont="1" applyBorder="1" applyAlignment="1">
      <alignment horizontal="center" vertical="center" wrapText="1"/>
    </xf>
    <xf numFmtId="0" fontId="13" fillId="0" borderId="76" xfId="15" applyBorder="1" applyAlignment="1">
      <alignment vertical="center" shrinkToFit="1"/>
    </xf>
    <xf numFmtId="0" fontId="13" fillId="0" borderId="105" xfId="15" applyBorder="1" applyAlignment="1">
      <alignment vertical="center" shrinkToFit="1"/>
    </xf>
    <xf numFmtId="0" fontId="13" fillId="0" borderId="4" xfId="15" applyBorder="1" applyAlignment="1">
      <alignment vertical="center" shrinkToFit="1"/>
    </xf>
    <xf numFmtId="178" fontId="3" fillId="0" borderId="132" xfId="0" applyNumberFormat="1" applyFont="1" applyBorder="1" applyAlignment="1" applyProtection="1">
      <alignment horizontal="center" vertical="center"/>
      <protection locked="0"/>
    </xf>
    <xf numFmtId="178" fontId="3" fillId="0" borderId="139" xfId="0" applyNumberFormat="1" applyFont="1" applyBorder="1" applyAlignment="1" applyProtection="1">
      <alignment horizontal="center" vertical="center"/>
      <protection locked="0"/>
    </xf>
    <xf numFmtId="0" fontId="4" fillId="0" borderId="0" xfId="0" applyFont="1" applyAlignment="1" applyProtection="1">
      <alignment vertical="center"/>
      <protection locked="0"/>
    </xf>
    <xf numFmtId="178" fontId="3" fillId="0" borderId="104" xfId="0" applyNumberFormat="1" applyFont="1" applyBorder="1" applyAlignment="1" applyProtection="1">
      <alignment horizontal="center" vertical="center"/>
      <protection locked="0"/>
    </xf>
    <xf numFmtId="178" fontId="3" fillId="0" borderId="140" xfId="0" applyNumberFormat="1" applyFont="1" applyBorder="1" applyAlignment="1" applyProtection="1">
      <alignment horizontal="center" vertical="center"/>
      <protection locked="0"/>
    </xf>
    <xf numFmtId="186" fontId="3" fillId="0" borderId="104" xfId="0" applyNumberFormat="1" applyFont="1" applyBorder="1" applyAlignment="1" applyProtection="1">
      <alignment horizontal="center" vertical="center"/>
      <protection locked="0"/>
    </xf>
    <xf numFmtId="186" fontId="3" fillId="0" borderId="140" xfId="0" applyNumberFormat="1" applyFont="1" applyBorder="1" applyAlignment="1" applyProtection="1">
      <alignment horizontal="center" vertical="center"/>
      <protection locked="0"/>
    </xf>
    <xf numFmtId="178" fontId="3" fillId="0" borderId="22" xfId="0" applyNumberFormat="1" applyFont="1" applyBorder="1" applyAlignment="1" applyProtection="1">
      <alignment horizontal="center" vertical="center"/>
      <protection locked="0"/>
    </xf>
    <xf numFmtId="178" fontId="3" fillId="0" borderId="39" xfId="0" applyNumberFormat="1" applyFont="1" applyBorder="1" applyAlignment="1" applyProtection="1">
      <alignment horizontal="center" vertical="center"/>
      <protection locked="0"/>
    </xf>
    <xf numFmtId="0" fontId="54" fillId="0" borderId="1" xfId="0" applyFont="1" applyBorder="1" applyAlignment="1" applyProtection="1">
      <alignment horizontal="center" vertical="center"/>
      <protection locked="0"/>
    </xf>
    <xf numFmtId="0" fontId="54" fillId="0" borderId="2" xfId="0" applyFont="1" applyBorder="1" applyAlignment="1" applyProtection="1">
      <alignment horizontal="center" vertical="center" wrapText="1"/>
      <protection locked="0"/>
    </xf>
    <xf numFmtId="0" fontId="54" fillId="0" borderId="143" xfId="0" applyFont="1" applyBorder="1" applyAlignment="1" applyProtection="1">
      <alignment horizontal="center" vertical="center" wrapText="1"/>
      <protection locked="0"/>
    </xf>
    <xf numFmtId="0" fontId="8" fillId="2" borderId="45" xfId="0" applyFont="1" applyFill="1" applyBorder="1" applyAlignment="1" applyProtection="1">
      <alignment horizontal="right" vertical="center"/>
      <protection locked="0"/>
    </xf>
    <xf numFmtId="178" fontId="3" fillId="0" borderId="48" xfId="0" applyNumberFormat="1" applyFont="1" applyBorder="1" applyAlignment="1" applyProtection="1">
      <alignment horizontal="right" vertical="center"/>
      <protection locked="0"/>
    </xf>
    <xf numFmtId="178" fontId="10" fillId="0" borderId="0" xfId="0" applyNumberFormat="1" applyFont="1" applyAlignment="1" applyProtection="1">
      <alignment horizontal="right" vertical="center"/>
      <protection locked="0"/>
    </xf>
    <xf numFmtId="178" fontId="55" fillId="0" borderId="0" xfId="0"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20" xfId="0" applyFont="1" applyBorder="1" applyAlignment="1" applyProtection="1">
      <alignment vertical="center"/>
      <protection locked="0"/>
    </xf>
    <xf numFmtId="0" fontId="3" fillId="0" borderId="8" xfId="0" applyFont="1" applyBorder="1" applyAlignment="1" applyProtection="1">
      <alignment vertical="center"/>
      <protection locked="0"/>
    </xf>
    <xf numFmtId="178" fontId="3" fillId="0" borderId="31" xfId="0" applyNumberFormat="1" applyFont="1" applyBorder="1" applyAlignment="1" applyProtection="1">
      <alignment horizontal="center" vertical="center"/>
      <protection locked="0"/>
    </xf>
    <xf numFmtId="178" fontId="3" fillId="0" borderId="150" xfId="0" applyNumberFormat="1"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3" fillId="0" borderId="7" xfId="0" applyFont="1" applyBorder="1" applyAlignment="1">
      <alignment horizontal="center" vertical="center" wrapText="1"/>
    </xf>
    <xf numFmtId="178" fontId="3" fillId="0" borderId="118" xfId="0" applyNumberFormat="1" applyFont="1" applyBorder="1" applyAlignment="1" applyProtection="1">
      <alignment horizontal="center" vertical="center"/>
      <protection locked="0"/>
    </xf>
    <xf numFmtId="178" fontId="3" fillId="0" borderId="152" xfId="0" applyNumberFormat="1" applyFont="1" applyBorder="1" applyAlignment="1" applyProtection="1">
      <alignment horizontal="center" vertical="center"/>
      <protection locked="0"/>
    </xf>
    <xf numFmtId="178" fontId="3" fillId="0" borderId="151" xfId="0" applyNumberFormat="1" applyFont="1" applyBorder="1" applyAlignment="1" applyProtection="1">
      <alignment horizontal="center" vertical="center"/>
      <protection locked="0"/>
    </xf>
    <xf numFmtId="0" fontId="21" fillId="0" borderId="105" xfId="15" applyFont="1" applyBorder="1" applyAlignment="1">
      <alignment horizontal="center" vertical="center" shrinkToFit="1"/>
    </xf>
    <xf numFmtId="0" fontId="21" fillId="0" borderId="108" xfId="15" applyFont="1" applyBorder="1" applyAlignment="1">
      <alignment horizontal="center" vertical="center" shrinkToFit="1"/>
    </xf>
    <xf numFmtId="0" fontId="25" fillId="0" borderId="8" xfId="15" applyFont="1" applyBorder="1" applyAlignment="1">
      <alignment horizontal="center" vertical="center"/>
    </xf>
    <xf numFmtId="0" fontId="21" fillId="0" borderId="10" xfId="15" applyFont="1" applyBorder="1" applyAlignment="1">
      <alignment horizontal="center" vertical="center" shrinkToFit="1"/>
    </xf>
    <xf numFmtId="183" fontId="25" fillId="0" borderId="148" xfId="15" applyNumberFormat="1" applyFont="1" applyBorder="1" applyAlignment="1">
      <alignment horizontal="center" vertical="center"/>
    </xf>
    <xf numFmtId="0" fontId="21" fillId="0" borderId="76" xfId="15" applyFont="1" applyBorder="1" applyAlignment="1">
      <alignment horizontal="center" vertical="center" shrinkToFit="1"/>
    </xf>
    <xf numFmtId="183" fontId="21" fillId="0" borderId="12" xfId="15" applyNumberFormat="1" applyFont="1" applyBorder="1" applyAlignment="1">
      <alignment horizontal="center" vertical="center"/>
    </xf>
    <xf numFmtId="0" fontId="25" fillId="0" borderId="121" xfId="15" applyFont="1" applyBorder="1" applyAlignment="1">
      <alignment horizontal="center" vertical="center"/>
    </xf>
    <xf numFmtId="183" fontId="21" fillId="0" borderId="123" xfId="15" applyNumberFormat="1" applyFont="1" applyBorder="1" applyAlignment="1">
      <alignment horizontal="center" vertical="center" shrinkToFit="1"/>
    </xf>
    <xf numFmtId="0" fontId="2" fillId="2" borderId="8" xfId="0"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20" xfId="0" applyFont="1" applyBorder="1" applyAlignment="1">
      <alignment horizontal="center" vertical="center" shrinkToFit="1"/>
    </xf>
    <xf numFmtId="0" fontId="2" fillId="2" borderId="20" xfId="0" applyFont="1" applyFill="1" applyBorder="1" applyAlignment="1" applyProtection="1">
      <alignment horizontal="center" vertical="center" shrinkToFit="1"/>
      <protection locked="0"/>
    </xf>
    <xf numFmtId="0" fontId="2" fillId="0" borderId="20" xfId="0" applyFont="1" applyBorder="1" applyAlignment="1">
      <alignment horizontal="left" vertical="center" shrinkToFit="1"/>
    </xf>
    <xf numFmtId="187" fontId="2" fillId="0" borderId="20" xfId="0" applyNumberFormat="1" applyFont="1" applyBorder="1" applyAlignment="1">
      <alignment horizontal="center" vertical="center" shrinkToFit="1"/>
    </xf>
    <xf numFmtId="0" fontId="2" fillId="0" borderId="21" xfId="0" applyFont="1" applyBorder="1" applyAlignment="1">
      <alignment vertical="center" shrinkToFit="1"/>
    </xf>
    <xf numFmtId="0" fontId="4" fillId="0" borderId="0" xfId="0" applyFont="1" applyAlignment="1">
      <alignment vertical="center" shrinkToFit="1"/>
    </xf>
    <xf numFmtId="14" fontId="4" fillId="0" borderId="0" xfId="0" applyNumberFormat="1" applyFont="1" applyAlignment="1">
      <alignment vertical="center" shrinkToFit="1"/>
    </xf>
    <xf numFmtId="0" fontId="2" fillId="0" borderId="1" xfId="0" applyFont="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pplyAlignment="1">
      <alignment horizontal="left" vertical="center" shrinkToFit="1"/>
    </xf>
    <xf numFmtId="187" fontId="2" fillId="0" borderId="0" xfId="0" applyNumberFormat="1" applyFont="1" applyAlignment="1">
      <alignment horizontal="center" vertical="center" shrinkToFit="1"/>
    </xf>
    <xf numFmtId="0" fontId="2" fillId="0" borderId="19" xfId="0" applyFont="1" applyBorder="1" applyAlignment="1">
      <alignment vertical="center" shrinkToFit="1"/>
    </xf>
    <xf numFmtId="0" fontId="54" fillId="0" borderId="7" xfId="0" applyFont="1" applyBorder="1" applyAlignment="1">
      <alignment horizontal="center" vertical="center" shrinkToFit="1"/>
    </xf>
    <xf numFmtId="0" fontId="54" fillId="2" borderId="8" xfId="0" applyFont="1" applyFill="1" applyBorder="1" applyAlignment="1" applyProtection="1">
      <alignment horizontal="center" vertical="center" shrinkToFit="1"/>
      <protection locked="0"/>
    </xf>
    <xf numFmtId="0" fontId="54" fillId="0" borderId="8"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0" xfId="0" applyFont="1" applyAlignment="1">
      <alignment vertical="center" shrinkToFit="1"/>
    </xf>
    <xf numFmtId="0" fontId="54" fillId="0" borderId="22" xfId="0" applyFont="1" applyBorder="1" applyAlignment="1">
      <alignment horizontal="center" vertical="center" shrinkToFit="1"/>
    </xf>
    <xf numFmtId="183" fontId="25" fillId="0" borderId="146" xfId="15" applyNumberFormat="1" applyFont="1" applyBorder="1" applyAlignment="1">
      <alignment horizontal="center" vertical="center"/>
    </xf>
    <xf numFmtId="183" fontId="21" fillId="7" borderId="88" xfId="15" applyNumberFormat="1" applyFont="1" applyFill="1" applyBorder="1" applyAlignment="1">
      <alignment horizontal="center" vertical="center"/>
    </xf>
    <xf numFmtId="183" fontId="21" fillId="0" borderId="88" xfId="15" applyNumberFormat="1" applyFont="1" applyBorder="1" applyAlignment="1">
      <alignment horizontal="center" vertical="center"/>
    </xf>
    <xf numFmtId="183" fontId="21" fillId="0" borderId="19" xfId="15" applyNumberFormat="1" applyFont="1" applyBorder="1" applyAlignment="1">
      <alignment horizontal="center" vertical="center"/>
    </xf>
    <xf numFmtId="183" fontId="21" fillId="0" borderId="154" xfId="15" applyNumberFormat="1" applyFont="1" applyBorder="1" applyAlignment="1">
      <alignment horizontal="center" vertical="center"/>
    </xf>
    <xf numFmtId="183" fontId="21" fillId="0" borderId="90" xfId="15" applyNumberFormat="1" applyFont="1" applyBorder="1" applyAlignment="1">
      <alignment horizontal="center" vertical="center" shrinkToFit="1"/>
    </xf>
    <xf numFmtId="0" fontId="4" fillId="0" borderId="38" xfId="0" applyFont="1" applyBorder="1" applyAlignment="1">
      <alignment horizontal="center" vertical="center" wrapText="1"/>
      <extLst>
        <ext xmlns:xfpb="http://schemas.microsoft.com/office/spreadsheetml/2022/featurepropertybag" uri="{C7286773-470A-42A8-94C5-96B5CB345126}">
          <xfpb:xfComplement i="0"/>
        </ext>
      </extLst>
    </xf>
    <xf numFmtId="0" fontId="3" fillId="0" borderId="2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56" fontId="3" fillId="0" borderId="45" xfId="0" applyNumberFormat="1" applyFont="1" applyBorder="1" applyAlignment="1" applyProtection="1">
      <alignment horizontal="center" vertical="center" wrapText="1"/>
      <protection locked="0"/>
    </xf>
    <xf numFmtId="56" fontId="3" fillId="0" borderId="44" xfId="0" applyNumberFormat="1" applyFont="1" applyBorder="1" applyAlignment="1" applyProtection="1">
      <alignment horizontal="center" vertical="center" wrapText="1"/>
      <protection locked="0"/>
    </xf>
    <xf numFmtId="0" fontId="5" fillId="0" borderId="142" xfId="0" applyFont="1" applyBorder="1" applyAlignment="1">
      <alignment horizontal="center" vertical="center" wrapText="1"/>
    </xf>
    <xf numFmtId="0" fontId="5" fillId="0" borderId="141" xfId="0" applyFont="1" applyBorder="1" applyAlignment="1">
      <alignment horizontal="center" vertical="center" wrapText="1"/>
    </xf>
    <xf numFmtId="178" fontId="3" fillId="0" borderId="0" xfId="0" applyNumberFormat="1" applyFont="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4" fillId="2" borderId="20" xfId="0" applyFont="1" applyFill="1" applyBorder="1" applyAlignment="1">
      <alignment horizontal="center" vertical="center"/>
    </xf>
    <xf numFmtId="0" fontId="54" fillId="0" borderId="8"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54" fillId="2" borderId="8" xfId="0" applyFont="1" applyFill="1" applyBorder="1" applyAlignment="1" applyProtection="1">
      <alignment horizontal="left" vertical="center" shrinkToFit="1"/>
      <protection locked="0"/>
    </xf>
    <xf numFmtId="0" fontId="54" fillId="2" borderId="9" xfId="0" applyFont="1" applyFill="1" applyBorder="1" applyAlignment="1" applyProtection="1">
      <alignment horizontal="left" vertical="center" shrinkToFit="1"/>
      <protection locked="0"/>
    </xf>
    <xf numFmtId="0" fontId="54" fillId="0" borderId="7" xfId="0" applyFont="1" applyBorder="1" applyAlignment="1">
      <alignment horizontal="center" vertical="center" shrinkToFit="1"/>
    </xf>
    <xf numFmtId="0" fontId="54" fillId="2" borderId="8" xfId="0" applyFont="1" applyFill="1" applyBorder="1" applyAlignment="1" applyProtection="1">
      <alignment horizontal="center" vertical="center" shrinkToFit="1"/>
      <protection locked="0"/>
    </xf>
    <xf numFmtId="0" fontId="54" fillId="2" borderId="9" xfId="0" applyFont="1" applyFill="1" applyBorder="1" applyAlignment="1" applyProtection="1">
      <alignment horizontal="center" vertical="center" shrinkToFit="1"/>
      <protection locked="0"/>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76" fontId="3" fillId="0" borderId="22"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0" fontId="54" fillId="0" borderId="8" xfId="0" applyFont="1" applyBorder="1" applyAlignment="1" applyProtection="1">
      <alignment horizontal="center" vertical="center"/>
      <protection locked="0"/>
    </xf>
    <xf numFmtId="0" fontId="54" fillId="0" borderId="9" xfId="0" applyFont="1" applyBorder="1" applyAlignment="1" applyProtection="1">
      <alignment horizontal="center" vertical="center"/>
      <protection locked="0"/>
    </xf>
    <xf numFmtId="0" fontId="3" fillId="0" borderId="0" xfId="0" applyFont="1" applyAlignment="1">
      <alignment horizontal="left" vertical="center"/>
    </xf>
    <xf numFmtId="6" fontId="54" fillId="0" borderId="142" xfId="18" applyFont="1" applyBorder="1" applyAlignment="1">
      <alignment horizontal="center" vertical="center"/>
    </xf>
    <xf numFmtId="6" fontId="54" fillId="0" borderId="141" xfId="18" applyFont="1" applyBorder="1" applyAlignment="1">
      <alignment horizontal="center" vertical="center"/>
    </xf>
    <xf numFmtId="178" fontId="3" fillId="0" borderId="7" xfId="0" applyNumberFormat="1" applyFont="1" applyBorder="1" applyAlignment="1" applyProtection="1">
      <alignment horizontal="center" vertical="center"/>
      <protection locked="0"/>
    </xf>
    <xf numFmtId="178" fontId="3" fillId="0" borderId="9" xfId="0" applyNumberFormat="1" applyFont="1" applyBorder="1" applyAlignment="1" applyProtection="1">
      <alignment horizontal="center" vertical="center"/>
      <protection locked="0"/>
    </xf>
    <xf numFmtId="0" fontId="54" fillId="0" borderId="145" xfId="0" applyFont="1" applyBorder="1" applyAlignment="1" applyProtection="1">
      <alignment horizontal="center" vertical="center"/>
      <protection locked="0"/>
    </xf>
    <xf numFmtId="0" fontId="54" fillId="0" borderId="144" xfId="0" applyFont="1" applyBorder="1" applyAlignment="1" applyProtection="1">
      <alignment horizontal="center" vertical="center"/>
      <protection locked="0"/>
    </xf>
    <xf numFmtId="176" fontId="3" fillId="0" borderId="22" xfId="0" applyNumberFormat="1" applyFont="1" applyBorder="1" applyAlignment="1">
      <alignment horizontal="center" vertical="center"/>
    </xf>
    <xf numFmtId="176" fontId="3" fillId="0" borderId="21" xfId="0" applyNumberFormat="1" applyFont="1" applyBorder="1" applyAlignment="1">
      <alignment horizontal="center" vertical="center"/>
    </xf>
    <xf numFmtId="178" fontId="3" fillId="0" borderId="149" xfId="0" applyNumberFormat="1"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7" fillId="0" borderId="0" xfId="0" applyFont="1" applyAlignment="1">
      <alignment horizontal="center" vertical="center"/>
    </xf>
    <xf numFmtId="177" fontId="54" fillId="0" borderId="11" xfId="0" applyNumberFormat="1" applyFont="1" applyBorder="1" applyAlignment="1">
      <alignment horizontal="center" vertical="center"/>
    </xf>
    <xf numFmtId="177" fontId="54" fillId="0" borderId="12" xfId="0" applyNumberFormat="1" applyFont="1" applyBorder="1" applyAlignment="1">
      <alignment horizontal="center" vertical="center"/>
    </xf>
    <xf numFmtId="176" fontId="54" fillId="0" borderId="22" xfId="0" applyNumberFormat="1" applyFont="1" applyBorder="1" applyAlignment="1">
      <alignment horizontal="center" vertical="center"/>
    </xf>
    <xf numFmtId="176" fontId="54" fillId="0" borderId="21" xfId="0" applyNumberFormat="1" applyFont="1" applyBorder="1" applyAlignment="1">
      <alignment horizontal="center" vertical="center"/>
    </xf>
    <xf numFmtId="0" fontId="54" fillId="0" borderId="2" xfId="0" applyFont="1" applyBorder="1" applyAlignment="1" applyProtection="1">
      <alignment horizontal="center" vertical="center"/>
      <protection locked="0"/>
    </xf>
    <xf numFmtId="0" fontId="54" fillId="0" borderId="143" xfId="0" applyFont="1" applyBorder="1" applyAlignment="1" applyProtection="1">
      <alignment horizontal="center" vertical="center"/>
      <protection locked="0"/>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22" xfId="0" applyNumberFormat="1" applyFont="1" applyBorder="1" applyAlignment="1">
      <alignment horizontal="center" vertical="center"/>
    </xf>
    <xf numFmtId="177" fontId="8" fillId="0" borderId="21" xfId="0" applyNumberFormat="1" applyFont="1" applyBorder="1" applyAlignment="1">
      <alignment horizontal="center" vertical="center"/>
    </xf>
    <xf numFmtId="0" fontId="3" fillId="0" borderId="1"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178" fontId="3" fillId="0" borderId="72" xfId="0" applyNumberFormat="1" applyFont="1" applyBorder="1" applyAlignment="1" applyProtection="1">
      <alignment horizontal="center" vertical="center"/>
      <protection locked="0"/>
    </xf>
    <xf numFmtId="178" fontId="3" fillId="0" borderId="73" xfId="0" applyNumberFormat="1"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2" borderId="20" xfId="0" applyFont="1" applyFill="1" applyBorder="1" applyAlignment="1" applyProtection="1">
      <alignment horizontal="right" vertical="center" shrinkToFit="1"/>
      <protection locked="0"/>
    </xf>
    <xf numFmtId="0" fontId="4" fillId="2" borderId="10" xfId="0" applyFont="1" applyFill="1" applyBorder="1" applyAlignment="1" applyProtection="1">
      <alignment horizontal="right" vertical="center" shrinkToFit="1"/>
      <protection locked="0"/>
    </xf>
    <xf numFmtId="0" fontId="2" fillId="0" borderId="7"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178" fontId="50" fillId="8" borderId="0" xfId="16" applyNumberFormat="1" applyFill="1" applyAlignment="1" applyProtection="1">
      <alignment horizontal="center" vertical="center"/>
    </xf>
    <xf numFmtId="0" fontId="4" fillId="0" borderId="0" xfId="0" applyFont="1"/>
    <xf numFmtId="0" fontId="4" fillId="0" borderId="0" xfId="0" applyFont="1" applyAlignment="1">
      <alignment horizontal="left"/>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8" xfId="0" applyFont="1" applyBorder="1" applyAlignment="1">
      <alignment horizontal="center" vertical="center" wrapText="1"/>
    </xf>
    <xf numFmtId="0" fontId="3" fillId="0" borderId="0" xfId="0" applyFont="1" applyAlignment="1" applyProtection="1">
      <alignment horizontal="right" vertical="center" wrapText="1"/>
      <protection locked="0"/>
    </xf>
    <xf numFmtId="0" fontId="4" fillId="0" borderId="0" xfId="0" applyFont="1" applyAlignment="1">
      <alignment horizontal="left"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54" fillId="0" borderId="1" xfId="0" applyFont="1" applyBorder="1" applyAlignment="1" applyProtection="1">
      <alignment horizontal="center" vertical="center"/>
      <protection locked="0"/>
    </xf>
    <xf numFmtId="0" fontId="57" fillId="0" borderId="0" xfId="0" applyFont="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54" fillId="0" borderId="20" xfId="0" applyFont="1" applyBorder="1" applyAlignment="1" applyProtection="1">
      <alignment horizontal="center" vertical="center"/>
      <protection locked="0"/>
    </xf>
    <xf numFmtId="0" fontId="54" fillId="0" borderId="21" xfId="0" applyFont="1" applyBorder="1" applyAlignment="1" applyProtection="1">
      <alignment horizontal="center" vertical="center"/>
      <protection locked="0"/>
    </xf>
    <xf numFmtId="180" fontId="13" fillId="0" borderId="114" xfId="15" applyNumberFormat="1" applyBorder="1" applyAlignment="1">
      <alignment horizontal="center" vertical="center" shrinkToFit="1"/>
    </xf>
    <xf numFmtId="180" fontId="13" fillId="0" borderId="119" xfId="15" applyNumberFormat="1" applyBorder="1" applyAlignment="1">
      <alignment horizontal="center" vertical="center" shrinkToFit="1"/>
    </xf>
    <xf numFmtId="180" fontId="13" fillId="0" borderId="118" xfId="15" applyNumberFormat="1" applyBorder="1" applyAlignment="1">
      <alignment horizontal="center" vertical="center" shrinkToFit="1"/>
    </xf>
    <xf numFmtId="183" fontId="21" fillId="0" borderId="7" xfId="15" applyNumberFormat="1" applyFont="1" applyBorder="1" applyAlignment="1">
      <alignment horizontal="center" vertical="center"/>
    </xf>
    <xf numFmtId="183" fontId="21" fillId="0" borderId="8" xfId="15" applyNumberFormat="1" applyFont="1" applyBorder="1" applyAlignment="1">
      <alignment horizontal="center" vertical="center"/>
    </xf>
    <xf numFmtId="183" fontId="21" fillId="0" borderId="9" xfId="15" applyNumberFormat="1" applyFont="1" applyBorder="1" applyAlignment="1">
      <alignment horizontal="center" vertical="center"/>
    </xf>
    <xf numFmtId="183" fontId="21" fillId="0" borderId="24" xfId="15" applyNumberFormat="1" applyFont="1" applyBorder="1" applyAlignment="1">
      <alignment horizontal="center" vertical="center" shrinkToFit="1"/>
    </xf>
    <xf numFmtId="183" fontId="21" fillId="0" borderId="9" xfId="15" applyNumberFormat="1" applyFont="1" applyBorder="1" applyAlignment="1">
      <alignment horizontal="center" vertical="center" shrinkToFit="1"/>
    </xf>
    <xf numFmtId="183" fontId="21" fillId="0" borderId="25" xfId="15" applyNumberFormat="1" applyFont="1" applyBorder="1" applyAlignment="1">
      <alignment horizontal="center" vertical="center" shrinkToFit="1"/>
    </xf>
    <xf numFmtId="183" fontId="21" fillId="0" borderId="33" xfId="15" applyNumberFormat="1" applyFont="1" applyBorder="1" applyAlignment="1">
      <alignment horizontal="center" vertical="center" shrinkToFit="1"/>
    </xf>
    <xf numFmtId="0" fontId="13" fillId="0" borderId="118" xfId="15" applyBorder="1" applyAlignment="1">
      <alignment horizontal="center" vertical="center" shrinkToFit="1"/>
    </xf>
    <xf numFmtId="0" fontId="13" fillId="0" borderId="114" xfId="15" applyBorder="1" applyAlignment="1">
      <alignment horizontal="center" vertical="center" shrinkToFit="1"/>
    </xf>
    <xf numFmtId="0" fontId="13" fillId="0" borderId="119" xfId="15" applyBorder="1" applyAlignment="1">
      <alignment horizontal="center" vertical="center" shrinkToFit="1"/>
    </xf>
    <xf numFmtId="0" fontId="18" fillId="5" borderId="78" xfId="15" applyFont="1" applyFill="1" applyBorder="1" applyAlignment="1">
      <alignment horizontal="center" vertical="center"/>
    </xf>
    <xf numFmtId="0" fontId="18" fillId="5" borderId="40" xfId="15" applyFont="1" applyFill="1" applyBorder="1" applyAlignment="1">
      <alignment horizontal="center" vertical="center"/>
    </xf>
    <xf numFmtId="0" fontId="18" fillId="5" borderId="79" xfId="15" applyFont="1" applyFill="1" applyBorder="1" applyAlignment="1">
      <alignment horizontal="center" vertical="center"/>
    </xf>
    <xf numFmtId="0" fontId="21" fillId="0" borderId="11" xfId="15" applyFont="1" applyBorder="1" applyAlignment="1" applyProtection="1">
      <alignment horizontal="center" vertical="center" shrinkToFit="1"/>
      <protection locked="0"/>
    </xf>
    <xf numFmtId="0" fontId="21" fillId="0" borderId="10" xfId="15" applyFont="1" applyBorder="1" applyAlignment="1" applyProtection="1">
      <alignment horizontal="center" vertical="center" shrinkToFit="1"/>
      <protection locked="0"/>
    </xf>
    <xf numFmtId="0" fontId="21" fillId="0" borderId="123" xfId="15" applyFont="1" applyBorder="1" applyAlignment="1" applyProtection="1">
      <alignment horizontal="center" vertical="center" shrinkToFit="1"/>
      <protection locked="0"/>
    </xf>
    <xf numFmtId="0" fontId="21" fillId="0" borderId="111" xfId="15" applyFont="1" applyBorder="1" applyAlignment="1">
      <alignment horizontal="center" vertical="center" shrinkToFit="1"/>
    </xf>
    <xf numFmtId="0" fontId="21" fillId="0" borderId="93" xfId="15" applyFont="1" applyBorder="1" applyAlignment="1">
      <alignment horizontal="center" vertical="center" shrinkToFit="1"/>
    </xf>
    <xf numFmtId="0" fontId="21" fillId="0" borderId="124" xfId="15" applyFont="1" applyBorder="1" applyAlignment="1">
      <alignment horizontal="center" vertical="center" shrinkToFit="1"/>
    </xf>
    <xf numFmtId="0" fontId="21" fillId="0" borderId="104" xfId="15" applyFont="1" applyBorder="1" applyAlignment="1">
      <alignment horizontal="center" vertical="center" shrinkToFit="1"/>
    </xf>
    <xf numFmtId="0" fontId="21" fillId="0" borderId="105" xfId="15" applyFont="1" applyBorder="1" applyAlignment="1">
      <alignment horizontal="center" vertical="center" shrinkToFit="1"/>
    </xf>
    <xf numFmtId="0" fontId="21" fillId="0" borderId="126" xfId="15" applyFont="1" applyBorder="1" applyAlignment="1">
      <alignment horizontal="center" vertical="center" shrinkToFit="1"/>
    </xf>
    <xf numFmtId="0" fontId="21" fillId="0" borderId="127" xfId="15" applyFont="1" applyBorder="1" applyAlignment="1">
      <alignment horizontal="center" vertical="center" shrinkToFit="1"/>
    </xf>
    <xf numFmtId="0" fontId="21" fillId="0" borderId="128" xfId="15" applyFont="1" applyBorder="1" applyAlignment="1">
      <alignment horizontal="center" vertical="center" shrinkToFit="1"/>
    </xf>
    <xf numFmtId="183" fontId="21" fillId="0" borderId="92" xfId="15" applyNumberFormat="1" applyFont="1" applyBorder="1" applyAlignment="1">
      <alignment horizontal="center" vertical="center"/>
    </xf>
    <xf numFmtId="183" fontId="21" fillId="0" borderId="93" xfId="15" applyNumberFormat="1" applyFont="1" applyBorder="1" applyAlignment="1">
      <alignment horizontal="center" vertical="center"/>
    </xf>
    <xf numFmtId="0" fontId="23" fillId="0" borderId="93" xfId="15" applyFont="1" applyBorder="1" applyAlignment="1">
      <alignment horizontal="center" vertical="center"/>
    </xf>
    <xf numFmtId="0" fontId="21" fillId="0" borderId="94" xfId="15" applyFont="1" applyBorder="1" applyAlignment="1">
      <alignment horizontal="center" vertical="center" shrinkToFit="1"/>
    </xf>
    <xf numFmtId="0" fontId="20" fillId="0" borderId="92" xfId="15" applyFont="1" applyBorder="1" applyAlignment="1" applyProtection="1">
      <alignment horizontal="center" vertical="center" shrinkToFit="1"/>
      <protection locked="0"/>
    </xf>
    <xf numFmtId="0" fontId="20" fillId="0" borderId="93" xfId="15" applyFont="1" applyBorder="1" applyAlignment="1" applyProtection="1">
      <alignment horizontal="center" vertical="center" shrinkToFit="1"/>
      <protection locked="0"/>
    </xf>
    <xf numFmtId="0" fontId="20" fillId="0" borderId="94" xfId="15" applyFont="1" applyBorder="1" applyAlignment="1" applyProtection="1">
      <alignment horizontal="center" vertical="center" shrinkToFit="1"/>
      <protection locked="0"/>
    </xf>
    <xf numFmtId="183" fontId="25" fillId="0" borderId="134" xfId="15" applyNumberFormat="1" applyFont="1" applyBorder="1" applyAlignment="1">
      <alignment horizontal="center" vertical="center"/>
    </xf>
    <xf numFmtId="183" fontId="25" fillId="0" borderId="135" xfId="15" applyNumberFormat="1" applyFont="1" applyBorder="1" applyAlignment="1">
      <alignment horizontal="center" vertical="center"/>
    </xf>
    <xf numFmtId="0" fontId="23" fillId="0" borderId="136" xfId="15" applyFont="1" applyBorder="1" applyAlignment="1">
      <alignment horizontal="center" vertical="center"/>
    </xf>
    <xf numFmtId="0" fontId="21" fillId="0" borderId="22" xfId="15" applyFont="1" applyBorder="1" applyAlignment="1">
      <alignment horizontal="center" vertical="center" shrinkToFit="1"/>
    </xf>
    <xf numFmtId="0" fontId="21" fillId="0" borderId="20" xfId="15" applyFont="1" applyBorder="1" applyAlignment="1">
      <alignment horizontal="center" vertical="center" shrinkToFit="1"/>
    </xf>
    <xf numFmtId="0" fontId="21" fillId="0" borderId="86" xfId="15" applyFont="1" applyBorder="1" applyAlignment="1">
      <alignment horizontal="center" vertical="center" shrinkToFit="1"/>
    </xf>
    <xf numFmtId="0" fontId="21" fillId="0" borderId="133" xfId="15" applyFont="1" applyBorder="1" applyAlignment="1">
      <alignment horizontal="center" vertical="center" shrinkToFit="1"/>
    </xf>
    <xf numFmtId="0" fontId="21" fillId="0" borderId="21" xfId="15" applyFont="1" applyBorder="1" applyAlignment="1">
      <alignment horizontal="center" vertical="center" shrinkToFit="1"/>
    </xf>
    <xf numFmtId="0" fontId="21" fillId="0" borderId="97" xfId="15" applyFont="1" applyBorder="1" applyAlignment="1">
      <alignment horizontal="center" vertical="center" shrinkToFit="1"/>
    </xf>
    <xf numFmtId="183" fontId="25" fillId="0" borderId="108" xfId="15" applyNumberFormat="1" applyFont="1" applyBorder="1" applyAlignment="1">
      <alignment horizontal="center" vertical="center"/>
    </xf>
    <xf numFmtId="0" fontId="23" fillId="0" borderId="108" xfId="15" applyFont="1" applyBorder="1" applyAlignment="1">
      <alignment horizontal="center" vertical="center"/>
    </xf>
    <xf numFmtId="0" fontId="21" fillId="0" borderId="108" xfId="15" applyFont="1" applyBorder="1" applyAlignment="1">
      <alignment horizontal="center" vertical="center" shrinkToFit="1"/>
    </xf>
    <xf numFmtId="0" fontId="21" fillId="0" borderId="109" xfId="15" applyFont="1" applyBorder="1" applyAlignment="1">
      <alignment horizontal="center" vertical="center" shrinkToFit="1"/>
    </xf>
    <xf numFmtId="0" fontId="13" fillId="0" borderId="30" xfId="15" applyBorder="1" applyAlignment="1">
      <alignment horizontal="center" vertical="center" shrinkToFit="1"/>
    </xf>
    <xf numFmtId="0" fontId="13" fillId="0" borderId="6" xfId="15" applyBorder="1" applyAlignment="1">
      <alignment horizontal="center" vertical="center" shrinkToFit="1"/>
    </xf>
    <xf numFmtId="0" fontId="13" fillId="0" borderId="22" xfId="15" applyBorder="1" applyAlignment="1">
      <alignment horizontal="center" vertical="center" shrinkToFit="1"/>
    </xf>
    <xf numFmtId="0" fontId="13" fillId="0" borderId="20" xfId="15" applyBorder="1" applyAlignment="1">
      <alignment horizontal="center" vertical="center" shrinkToFit="1"/>
    </xf>
    <xf numFmtId="183" fontId="56" fillId="0" borderId="6" xfId="15" applyNumberFormat="1" applyFont="1" applyBorder="1" applyAlignment="1">
      <alignment horizontal="center" vertical="center" shrinkToFit="1"/>
    </xf>
    <xf numFmtId="183" fontId="56" fillId="0" borderId="20" xfId="15" applyNumberFormat="1" applyFont="1" applyBorder="1" applyAlignment="1">
      <alignment horizontal="center" vertical="center" shrinkToFit="1"/>
    </xf>
    <xf numFmtId="187" fontId="56" fillId="0" borderId="6" xfId="15" applyNumberFormat="1" applyFont="1" applyBorder="1" applyAlignment="1">
      <alignment horizontal="center" vertical="center" shrinkToFit="1"/>
    </xf>
    <xf numFmtId="187" fontId="56" fillId="0" borderId="20" xfId="15" applyNumberFormat="1" applyFont="1" applyBorder="1" applyAlignment="1">
      <alignment horizontal="center" vertical="center" shrinkToFit="1"/>
    </xf>
    <xf numFmtId="0" fontId="56" fillId="0" borderId="6" xfId="15" applyFont="1" applyBorder="1" applyAlignment="1">
      <alignment horizontal="center" vertical="center" shrinkToFit="1"/>
    </xf>
    <xf numFmtId="0" fontId="56" fillId="0" borderId="20" xfId="15" applyFont="1" applyBorder="1" applyAlignment="1">
      <alignment horizontal="center" vertical="center" shrinkToFit="1"/>
    </xf>
    <xf numFmtId="0" fontId="21" fillId="0" borderId="7" xfId="15" applyFont="1" applyBorder="1" applyAlignment="1">
      <alignment horizontal="center" vertical="center"/>
    </xf>
    <xf numFmtId="0" fontId="21" fillId="0" borderId="8" xfId="15" applyFont="1" applyBorder="1" applyAlignment="1">
      <alignment horizontal="center" vertical="center"/>
    </xf>
    <xf numFmtId="0" fontId="21" fillId="0" borderId="42" xfId="15" applyFont="1" applyBorder="1" applyAlignment="1">
      <alignment horizontal="center" vertical="center"/>
    </xf>
    <xf numFmtId="183" fontId="25" fillId="0" borderId="105" xfId="15" applyNumberFormat="1" applyFont="1" applyBorder="1" applyAlignment="1">
      <alignment horizontal="center" vertical="center"/>
    </xf>
    <xf numFmtId="0" fontId="23" fillId="0" borderId="105" xfId="15" applyFont="1" applyBorder="1" applyAlignment="1">
      <alignment horizontal="center" vertical="center"/>
    </xf>
    <xf numFmtId="0" fontId="21" fillId="0" borderId="106" xfId="15" applyFont="1" applyBorder="1" applyAlignment="1">
      <alignment horizontal="center" vertical="center" shrinkToFit="1"/>
    </xf>
    <xf numFmtId="0" fontId="13" fillId="0" borderId="47" xfId="15" applyBorder="1" applyAlignment="1" applyProtection="1">
      <alignment horizontal="center" vertical="center"/>
      <protection locked="0"/>
    </xf>
    <xf numFmtId="0" fontId="13" fillId="0" borderId="4" xfId="15" applyBorder="1" applyAlignment="1" applyProtection="1">
      <alignment horizontal="center" vertical="center"/>
      <protection locked="0"/>
    </xf>
    <xf numFmtId="0" fontId="13" fillId="0" borderId="48" xfId="15" applyBorder="1" applyAlignment="1" applyProtection="1">
      <alignment horizontal="center" vertical="center"/>
      <protection locked="0"/>
    </xf>
    <xf numFmtId="183" fontId="25" fillId="0" borderId="93" xfId="15" applyNumberFormat="1" applyFont="1" applyBorder="1" applyAlignment="1">
      <alignment horizontal="center" vertical="center"/>
    </xf>
    <xf numFmtId="0" fontId="25" fillId="0" borderId="7" xfId="15" applyFont="1" applyBorder="1" applyAlignment="1">
      <alignment horizontal="center" vertical="center"/>
    </xf>
    <xf numFmtId="0" fontId="25" fillId="0" borderId="8" xfId="15" applyFont="1" applyBorder="1" applyAlignment="1">
      <alignment horizontal="center" vertical="center"/>
    </xf>
    <xf numFmtId="0" fontId="25" fillId="0" borderId="121" xfId="15" applyFont="1" applyBorder="1" applyAlignment="1">
      <alignment horizontal="center" vertical="center"/>
    </xf>
    <xf numFmtId="6" fontId="25" fillId="0" borderId="87" xfId="18" applyFont="1" applyBorder="1" applyAlignment="1">
      <alignment horizontal="center" vertical="center"/>
    </xf>
    <xf numFmtId="6" fontId="25" fillId="0" borderId="8" xfId="18" applyFont="1" applyBorder="1" applyAlignment="1">
      <alignment horizontal="center" vertical="center"/>
    </xf>
    <xf numFmtId="6" fontId="25" fillId="0" borderId="121" xfId="18" applyFont="1" applyBorder="1" applyAlignment="1">
      <alignment horizontal="center" vertical="center"/>
    </xf>
    <xf numFmtId="0" fontId="25" fillId="0" borderId="87" xfId="15" applyFont="1" applyBorder="1" applyAlignment="1">
      <alignment horizontal="center" vertical="center"/>
    </xf>
    <xf numFmtId="0" fontId="25" fillId="0" borderId="9" xfId="15" applyFont="1" applyBorder="1" applyAlignment="1">
      <alignment horizontal="center" vertical="center"/>
    </xf>
    <xf numFmtId="0" fontId="25" fillId="0" borderId="42" xfId="15" applyFont="1" applyBorder="1" applyAlignment="1">
      <alignment horizontal="center" vertical="center"/>
    </xf>
    <xf numFmtId="183" fontId="21" fillId="0" borderId="35" xfId="15" applyNumberFormat="1" applyFont="1" applyBorder="1" applyAlignment="1">
      <alignment horizontal="center" vertical="center" shrinkToFit="1"/>
    </xf>
    <xf numFmtId="183" fontId="21" fillId="0" borderId="10" xfId="15" applyNumberFormat="1" applyFont="1" applyBorder="1" applyAlignment="1">
      <alignment horizontal="center" vertical="center" shrinkToFit="1"/>
    </xf>
    <xf numFmtId="20" fontId="21" fillId="0" borderId="131" xfId="15" applyNumberFormat="1" applyFont="1" applyBorder="1" applyAlignment="1">
      <alignment horizontal="center" vertical="center" shrinkToFit="1"/>
    </xf>
    <xf numFmtId="20" fontId="21" fillId="0" borderId="10" xfId="15" applyNumberFormat="1" applyFont="1" applyBorder="1" applyAlignment="1">
      <alignment horizontal="center" vertical="center" shrinkToFit="1"/>
    </xf>
    <xf numFmtId="20" fontId="21" fillId="0" borderId="123" xfId="15" applyNumberFormat="1" applyFont="1" applyBorder="1" applyAlignment="1">
      <alignment horizontal="center" vertical="center" shrinkToFit="1"/>
    </xf>
    <xf numFmtId="0" fontId="21" fillId="0" borderId="31" xfId="15" applyFont="1" applyBorder="1" applyAlignment="1">
      <alignment horizontal="center" vertical="center" shrinkToFit="1"/>
    </xf>
    <xf numFmtId="0" fontId="21" fillId="0" borderId="110" xfId="15" applyFont="1" applyBorder="1" applyAlignment="1">
      <alignment horizontal="center" vertical="center" shrinkToFit="1"/>
    </xf>
    <xf numFmtId="0" fontId="21" fillId="0" borderId="131" xfId="15" applyFont="1" applyBorder="1" applyAlignment="1">
      <alignment horizontal="center" vertical="center" shrinkToFit="1"/>
    </xf>
    <xf numFmtId="0" fontId="21" fillId="0" borderId="10" xfId="15" applyFont="1" applyBorder="1" applyAlignment="1">
      <alignment horizontal="center" vertical="center" shrinkToFit="1"/>
    </xf>
    <xf numFmtId="0" fontId="21" fillId="0" borderId="123" xfId="15" applyFont="1" applyBorder="1" applyAlignment="1">
      <alignment horizontal="center" vertical="center" shrinkToFit="1"/>
    </xf>
    <xf numFmtId="0" fontId="21" fillId="0" borderId="111" xfId="15" applyFont="1" applyBorder="1" applyAlignment="1" applyProtection="1">
      <alignment horizontal="center" vertical="center" shrinkToFit="1"/>
      <protection locked="0"/>
    </xf>
    <xf numFmtId="0" fontId="21" fillId="0" borderId="93" xfId="15" applyFont="1" applyBorder="1" applyAlignment="1" applyProtection="1">
      <alignment horizontal="center" vertical="center" shrinkToFit="1"/>
      <protection locked="0"/>
    </xf>
    <xf numFmtId="0" fontId="21" fillId="0" borderId="124" xfId="15" applyFont="1" applyBorder="1" applyAlignment="1" applyProtection="1">
      <alignment horizontal="center" vertical="center" shrinkToFit="1"/>
      <protection locked="0"/>
    </xf>
    <xf numFmtId="0" fontId="21" fillId="0" borderId="11" xfId="15" applyFont="1" applyBorder="1" applyAlignment="1">
      <alignment horizontal="center" vertical="center" shrinkToFit="1"/>
    </xf>
    <xf numFmtId="0" fontId="21" fillId="0" borderId="107" xfId="15" applyFont="1" applyBorder="1" applyAlignment="1">
      <alignment horizontal="center" vertical="center" shrinkToFit="1"/>
    </xf>
    <xf numFmtId="183" fontId="25" fillId="0" borderId="147" xfId="15" applyNumberFormat="1" applyFont="1" applyBorder="1" applyAlignment="1">
      <alignment horizontal="center" vertical="center"/>
    </xf>
    <xf numFmtId="183" fontId="25" fillId="0" borderId="148" xfId="15" applyNumberFormat="1" applyFont="1" applyBorder="1" applyAlignment="1">
      <alignment horizontal="center" vertical="center"/>
    </xf>
    <xf numFmtId="0" fontId="23" fillId="0" borderId="148" xfId="15" applyFont="1" applyBorder="1" applyAlignment="1">
      <alignment horizontal="center" vertical="center"/>
    </xf>
    <xf numFmtId="0" fontId="21" fillId="0" borderId="105" xfId="15" applyFont="1" applyBorder="1" applyAlignment="1" applyProtection="1">
      <alignment horizontal="center" vertical="center" shrinkToFit="1"/>
      <protection locked="0"/>
    </xf>
    <xf numFmtId="183" fontId="25" fillId="0" borderId="129" xfId="15" applyNumberFormat="1" applyFont="1" applyBorder="1" applyAlignment="1">
      <alignment horizontal="center" vertical="center"/>
    </xf>
    <xf numFmtId="183" fontId="25" fillId="0" borderId="130" xfId="15" applyNumberFormat="1" applyFont="1" applyBorder="1" applyAlignment="1">
      <alignment horizontal="center" vertical="center"/>
    </xf>
    <xf numFmtId="0" fontId="23" fillId="0" borderId="146" xfId="15" applyFont="1" applyBorder="1" applyAlignment="1">
      <alignment horizontal="center" vertical="center"/>
    </xf>
    <xf numFmtId="183" fontId="21" fillId="0" borderId="35" xfId="15" applyNumberFormat="1" applyFont="1" applyBorder="1" applyAlignment="1">
      <alignment horizontal="center" vertical="center"/>
    </xf>
    <xf numFmtId="183" fontId="21" fillId="0" borderId="10" xfId="15" applyNumberFormat="1" applyFont="1" applyBorder="1" applyAlignment="1">
      <alignment horizontal="center" vertical="center"/>
    </xf>
    <xf numFmtId="183" fontId="21" fillId="0" borderId="12" xfId="15" applyNumberFormat="1" applyFont="1" applyBorder="1" applyAlignment="1">
      <alignment horizontal="center" vertical="center"/>
    </xf>
    <xf numFmtId="183" fontId="21" fillId="0" borderId="122" xfId="15" applyNumberFormat="1" applyFont="1" applyBorder="1" applyAlignment="1">
      <alignment horizontal="center" vertical="center"/>
    </xf>
    <xf numFmtId="183" fontId="21" fillId="0" borderId="105" xfId="15" applyNumberFormat="1" applyFont="1" applyBorder="1" applyAlignment="1">
      <alignment horizontal="center" vertical="center"/>
    </xf>
    <xf numFmtId="183" fontId="21" fillId="0" borderId="128" xfId="15" applyNumberFormat="1" applyFont="1" applyBorder="1" applyAlignment="1">
      <alignment horizontal="center" vertical="center"/>
    </xf>
    <xf numFmtId="0" fontId="21" fillId="0" borderId="22" xfId="15" applyFont="1" applyBorder="1" applyAlignment="1">
      <alignment horizontal="center" vertical="center"/>
    </xf>
    <xf numFmtId="0" fontId="21" fillId="0" borderId="20" xfId="15" applyFont="1" applyBorder="1" applyAlignment="1">
      <alignment horizontal="center" vertical="center"/>
    </xf>
    <xf numFmtId="0" fontId="21" fillId="0" borderId="21" xfId="15" applyFont="1" applyBorder="1" applyAlignment="1">
      <alignment horizontal="center" vertical="center"/>
    </xf>
    <xf numFmtId="0" fontId="21" fillId="0" borderId="17" xfId="15" applyFont="1" applyBorder="1" applyAlignment="1">
      <alignment horizontal="center" vertical="center"/>
    </xf>
    <xf numFmtId="0" fontId="21" fillId="0" borderId="120" xfId="15" applyFont="1" applyBorder="1" applyAlignment="1">
      <alignment horizontal="center" vertical="center"/>
    </xf>
    <xf numFmtId="183" fontId="21" fillId="0" borderId="37" xfId="15" applyNumberFormat="1" applyFont="1" applyBorder="1" applyAlignment="1">
      <alignment horizontal="center" vertical="center"/>
    </xf>
    <xf numFmtId="183" fontId="21" fillId="0" borderId="20" xfId="15" applyNumberFormat="1" applyFont="1" applyBorder="1" applyAlignment="1">
      <alignment horizontal="center" vertical="center"/>
    </xf>
    <xf numFmtId="183" fontId="21" fillId="0" borderId="21" xfId="15" applyNumberFormat="1" applyFont="1" applyBorder="1" applyAlignment="1">
      <alignment horizontal="center" vertical="center"/>
    </xf>
    <xf numFmtId="0" fontId="21" fillId="0" borderId="104" xfId="15" applyFont="1" applyBorder="1" applyAlignment="1" applyProtection="1">
      <alignment horizontal="center" vertical="center" shrinkToFit="1"/>
      <protection locked="0"/>
    </xf>
    <xf numFmtId="0" fontId="21" fillId="0" borderId="128" xfId="15" applyFont="1" applyBorder="1" applyAlignment="1" applyProtection="1">
      <alignment horizontal="center" vertical="center" shrinkToFit="1"/>
      <protection locked="0"/>
    </xf>
    <xf numFmtId="182" fontId="21" fillId="0" borderId="104" xfId="15" applyNumberFormat="1" applyFont="1" applyBorder="1" applyAlignment="1">
      <alignment horizontal="center" vertical="center" shrinkToFit="1"/>
    </xf>
    <xf numFmtId="182" fontId="21" fillId="0" borderId="105" xfId="15" applyNumberFormat="1" applyFont="1" applyBorder="1" applyAlignment="1">
      <alignment horizontal="center" vertical="center" shrinkToFit="1"/>
    </xf>
    <xf numFmtId="182" fontId="21" fillId="0" borderId="128" xfId="15" applyNumberFormat="1" applyFont="1" applyBorder="1" applyAlignment="1">
      <alignment horizontal="center" vertical="center" shrinkToFit="1"/>
    </xf>
    <xf numFmtId="0" fontId="21" fillId="0" borderId="106" xfId="15" applyFont="1" applyBorder="1" applyAlignment="1" applyProtection="1">
      <alignment horizontal="center" vertical="center" shrinkToFit="1"/>
      <protection locked="0"/>
    </xf>
    <xf numFmtId="182" fontId="13" fillId="0" borderId="105" xfId="5" applyNumberFormat="1" applyFont="1" applyBorder="1" applyAlignment="1">
      <alignment horizontal="center" vertical="center" shrinkToFit="1"/>
    </xf>
    <xf numFmtId="182" fontId="0" fillId="0" borderId="105" xfId="5" applyNumberFormat="1" applyFont="1" applyBorder="1" applyAlignment="1">
      <alignment horizontal="center" vertical="center" shrinkToFit="1"/>
    </xf>
    <xf numFmtId="182" fontId="0" fillId="0" borderId="106" xfId="5" applyNumberFormat="1" applyFont="1" applyBorder="1" applyAlignment="1">
      <alignment horizontal="center" vertical="center" shrinkToFit="1"/>
    </xf>
    <xf numFmtId="182" fontId="0" fillId="0" borderId="102" xfId="5" applyNumberFormat="1" applyFont="1" applyBorder="1" applyAlignment="1">
      <alignment horizontal="center" vertical="center" shrinkToFit="1"/>
    </xf>
    <xf numFmtId="182" fontId="0" fillId="0" borderId="103" xfId="5" applyNumberFormat="1" applyFont="1" applyBorder="1" applyAlignment="1">
      <alignment horizontal="center" vertical="center" shrinkToFit="1"/>
    </xf>
    <xf numFmtId="0" fontId="21" fillId="0" borderId="12" xfId="15" applyFont="1" applyBorder="1" applyAlignment="1" applyProtection="1">
      <alignment horizontal="center" vertical="center" shrinkToFit="1"/>
      <protection locked="0"/>
    </xf>
    <xf numFmtId="182" fontId="21" fillId="0" borderId="11" xfId="15" applyNumberFormat="1" applyFont="1" applyBorder="1" applyAlignment="1">
      <alignment horizontal="center" vertical="center" shrinkToFit="1"/>
    </xf>
    <xf numFmtId="182" fontId="21" fillId="0" borderId="10" xfId="15" applyNumberFormat="1" applyFont="1" applyBorder="1" applyAlignment="1">
      <alignment horizontal="center" vertical="center" shrinkToFit="1"/>
    </xf>
    <xf numFmtId="182" fontId="21" fillId="0" borderId="12" xfId="15" applyNumberFormat="1" applyFont="1" applyBorder="1" applyAlignment="1">
      <alignment horizontal="center" vertical="center" shrinkToFit="1"/>
    </xf>
    <xf numFmtId="0" fontId="21" fillId="0" borderId="107" xfId="15" applyFont="1" applyBorder="1" applyAlignment="1" applyProtection="1">
      <alignment horizontal="center" vertical="center" shrinkToFit="1"/>
      <protection locked="0"/>
    </xf>
    <xf numFmtId="0" fontId="25" fillId="0" borderId="23" xfId="15" applyFont="1" applyBorder="1" applyAlignment="1">
      <alignment horizontal="center" vertical="center"/>
    </xf>
    <xf numFmtId="0" fontId="25" fillId="0" borderId="6" xfId="15" applyFont="1" applyBorder="1" applyAlignment="1">
      <alignment horizontal="center" vertical="center"/>
    </xf>
    <xf numFmtId="0" fontId="25" fillId="0" borderId="41" xfId="15" applyFont="1" applyBorder="1" applyAlignment="1">
      <alignment horizontal="center" vertical="center"/>
    </xf>
    <xf numFmtId="0" fontId="25" fillId="0" borderId="36" xfId="15" applyFont="1" applyBorder="1" applyAlignment="1">
      <alignment horizontal="center" vertical="center"/>
    </xf>
    <xf numFmtId="0" fontId="25" fillId="0" borderId="0" xfId="15" applyFont="1" applyAlignment="1">
      <alignment horizontal="center" vertical="center"/>
    </xf>
    <xf numFmtId="0" fontId="25" fillId="0" borderId="75" xfId="15" applyFont="1" applyBorder="1" applyAlignment="1">
      <alignment horizontal="center" vertical="center"/>
    </xf>
    <xf numFmtId="0" fontId="25" fillId="0" borderId="47" xfId="15" applyFont="1" applyBorder="1" applyAlignment="1">
      <alignment horizontal="center" vertical="center"/>
    </xf>
    <xf numFmtId="0" fontId="25" fillId="0" borderId="4" xfId="15" applyFont="1" applyBorder="1" applyAlignment="1">
      <alignment horizontal="center" vertical="center"/>
    </xf>
    <xf numFmtId="0" fontId="25" fillId="0" borderId="48" xfId="15" applyFont="1" applyBorder="1" applyAlignment="1">
      <alignment horizontal="center" vertical="center"/>
    </xf>
    <xf numFmtId="0" fontId="13" fillId="0" borderId="105" xfId="15" applyBorder="1" applyAlignment="1">
      <alignment horizontal="center" vertical="center" shrinkToFit="1"/>
    </xf>
    <xf numFmtId="0" fontId="21" fillId="0" borderId="108" xfId="15" applyFont="1" applyBorder="1" applyAlignment="1" applyProtection="1">
      <alignment horizontal="center" vertical="center" shrinkToFit="1"/>
      <protection locked="0"/>
    </xf>
    <xf numFmtId="0" fontId="21" fillId="0" borderId="76" xfId="15" applyFont="1" applyBorder="1" applyAlignment="1">
      <alignment horizontal="center" vertical="center" shrinkToFit="1"/>
    </xf>
    <xf numFmtId="38" fontId="21" fillId="0" borderId="131" xfId="17" applyFont="1" applyBorder="1" applyAlignment="1">
      <alignment horizontal="center" vertical="center" shrinkToFit="1"/>
    </xf>
    <xf numFmtId="38" fontId="21" fillId="0" borderId="10" xfId="17" applyFont="1" applyBorder="1" applyAlignment="1">
      <alignment horizontal="center" vertical="center" shrinkToFit="1"/>
    </xf>
    <xf numFmtId="38" fontId="21" fillId="0" borderId="123" xfId="17" applyFont="1" applyBorder="1" applyAlignment="1">
      <alignment horizontal="center" vertical="center" shrinkToFit="1"/>
    </xf>
    <xf numFmtId="0" fontId="13" fillId="0" borderId="122" xfId="15" applyBorder="1" applyAlignment="1" applyProtection="1">
      <alignment horizontal="center" vertical="center"/>
      <protection locked="0"/>
    </xf>
    <xf numFmtId="0" fontId="13" fillId="0" borderId="105" xfId="15" applyBorder="1" applyAlignment="1" applyProtection="1">
      <alignment vertical="center"/>
      <protection locked="0"/>
    </xf>
    <xf numFmtId="0" fontId="13" fillId="0" borderId="106" xfId="15" applyBorder="1" applyAlignment="1" applyProtection="1">
      <alignment vertical="center"/>
      <protection locked="0"/>
    </xf>
    <xf numFmtId="183" fontId="21" fillId="0" borderId="125" xfId="15" applyNumberFormat="1" applyFont="1" applyBorder="1" applyAlignment="1">
      <alignment horizontal="center" vertical="center"/>
    </xf>
    <xf numFmtId="183" fontId="21" fillId="0" borderId="114" xfId="15" applyNumberFormat="1" applyFont="1" applyBorder="1" applyAlignment="1">
      <alignment horizontal="center" vertical="center"/>
    </xf>
    <xf numFmtId="0" fontId="25" fillId="0" borderId="24" xfId="15" applyFont="1" applyBorder="1" applyAlignment="1">
      <alignment horizontal="center" vertical="center"/>
    </xf>
    <xf numFmtId="183" fontId="21" fillId="0" borderId="80" xfId="15" applyNumberFormat="1" applyFont="1" applyBorder="1" applyAlignment="1">
      <alignment horizontal="center" vertical="center"/>
    </xf>
    <xf numFmtId="183" fontId="21" fillId="0" borderId="76" xfId="15" applyNumberFormat="1" applyFont="1" applyBorder="1" applyAlignment="1">
      <alignment horizontal="center" vertical="center"/>
    </xf>
    <xf numFmtId="185" fontId="21" fillId="0" borderId="11" xfId="15" applyNumberFormat="1" applyFont="1" applyBorder="1" applyAlignment="1" applyProtection="1">
      <alignment horizontal="center" vertical="center" shrinkToFit="1"/>
      <protection locked="0"/>
    </xf>
    <xf numFmtId="185" fontId="21" fillId="0" borderId="10" xfId="15" applyNumberFormat="1" applyFont="1" applyBorder="1" applyAlignment="1" applyProtection="1">
      <alignment horizontal="center" vertical="center" shrinkToFit="1"/>
      <protection locked="0"/>
    </xf>
    <xf numFmtId="185" fontId="21" fillId="0" borderId="123" xfId="15" applyNumberFormat="1" applyFont="1" applyBorder="1" applyAlignment="1" applyProtection="1">
      <alignment horizontal="center" vertical="center" shrinkToFit="1"/>
      <protection locked="0"/>
    </xf>
    <xf numFmtId="0" fontId="18" fillId="0" borderId="122" xfId="15" applyFont="1" applyBorder="1" applyAlignment="1" applyProtection="1">
      <alignment horizontal="center" vertical="center"/>
      <protection locked="0"/>
    </xf>
    <xf numFmtId="183" fontId="21" fillId="7" borderId="125" xfId="15" applyNumberFormat="1" applyFont="1" applyFill="1" applyBorder="1" applyAlignment="1">
      <alignment horizontal="center" vertical="center"/>
    </xf>
    <xf numFmtId="183" fontId="21" fillId="7" borderId="114" xfId="15" applyNumberFormat="1" applyFont="1" applyFill="1" applyBorder="1" applyAlignment="1">
      <alignment horizontal="center" vertical="center"/>
    </xf>
    <xf numFmtId="0" fontId="21" fillId="0" borderId="87" xfId="15" applyFont="1" applyBorder="1" applyAlignment="1">
      <alignment horizontal="center" vertical="center"/>
    </xf>
    <xf numFmtId="0" fontId="21" fillId="0" borderId="9" xfId="15" applyFont="1" applyBorder="1" applyAlignment="1">
      <alignment horizontal="center" vertical="center"/>
    </xf>
    <xf numFmtId="0" fontId="21" fillId="0" borderId="121" xfId="15" applyFont="1" applyBorder="1" applyAlignment="1">
      <alignment horizontal="center" vertical="center"/>
    </xf>
    <xf numFmtId="0" fontId="21" fillId="0" borderId="122" xfId="15" applyFont="1" applyBorder="1" applyAlignment="1" applyProtection="1">
      <alignment horizontal="center" vertical="center"/>
      <protection locked="0"/>
    </xf>
    <xf numFmtId="0" fontId="21" fillId="0" borderId="105" xfId="15" applyFont="1" applyBorder="1" applyAlignment="1" applyProtection="1">
      <alignment vertical="center"/>
      <protection locked="0"/>
    </xf>
    <xf numFmtId="0" fontId="21" fillId="0" borderId="106" xfId="15" applyFont="1" applyBorder="1" applyAlignment="1" applyProtection="1">
      <alignment vertical="center"/>
      <protection locked="0"/>
    </xf>
    <xf numFmtId="0" fontId="18" fillId="5" borderId="78" xfId="15" applyFont="1" applyFill="1" applyBorder="1" applyAlignment="1" applyProtection="1">
      <alignment horizontal="center" vertical="center"/>
      <protection locked="0"/>
    </xf>
    <xf numFmtId="0" fontId="13" fillId="0" borderId="40" xfId="15" applyBorder="1" applyAlignment="1" applyProtection="1">
      <alignment vertical="center"/>
      <protection locked="0"/>
    </xf>
    <xf numFmtId="0" fontId="13" fillId="0" borderId="79" xfId="15" applyBorder="1" applyAlignment="1" applyProtection="1">
      <alignment vertical="center"/>
      <protection locked="0"/>
    </xf>
    <xf numFmtId="0" fontId="21" fillId="0" borderId="7" xfId="15" applyFont="1" applyBorder="1" applyAlignment="1">
      <alignment horizontal="center" vertical="center" shrinkToFit="1"/>
    </xf>
    <xf numFmtId="0" fontId="21" fillId="0" borderId="8" xfId="15" applyFont="1" applyBorder="1" applyAlignment="1">
      <alignment horizontal="center" vertical="center" shrinkToFit="1"/>
    </xf>
    <xf numFmtId="0" fontId="21" fillId="0" borderId="9" xfId="15" applyFont="1" applyBorder="1" applyAlignment="1">
      <alignment horizontal="center" vertical="center" shrinkToFit="1"/>
    </xf>
    <xf numFmtId="0" fontId="21" fillId="0" borderId="22" xfId="15" applyFont="1" applyBorder="1" applyAlignment="1" applyProtection="1">
      <alignment horizontal="center" vertical="center" shrinkToFit="1"/>
      <protection locked="0"/>
    </xf>
    <xf numFmtId="0" fontId="21" fillId="0" borderId="20" xfId="15" applyFont="1" applyBorder="1" applyAlignment="1" applyProtection="1">
      <alignment horizontal="center" vertical="center" shrinkToFit="1"/>
      <protection locked="0"/>
    </xf>
    <xf numFmtId="0" fontId="21" fillId="0" borderId="21" xfId="15" applyFont="1" applyBorder="1" applyAlignment="1" applyProtection="1">
      <alignment horizontal="center" vertical="center" shrinkToFit="1"/>
      <protection locked="0"/>
    </xf>
    <xf numFmtId="183" fontId="25" fillId="0" borderId="0" xfId="15" applyNumberFormat="1" applyFont="1" applyAlignment="1">
      <alignment horizontal="center" vertical="center"/>
    </xf>
    <xf numFmtId="184" fontId="25" fillId="0" borderId="0" xfId="15" applyNumberFormat="1" applyFont="1" applyAlignment="1">
      <alignment horizontal="center" vertical="center" shrinkToFit="1"/>
    </xf>
    <xf numFmtId="182" fontId="21" fillId="0" borderId="22" xfId="15" applyNumberFormat="1" applyFont="1" applyBorder="1" applyAlignment="1">
      <alignment horizontal="center" vertical="center" shrinkToFit="1"/>
    </xf>
    <xf numFmtId="182" fontId="21" fillId="0" borderId="20" xfId="15" applyNumberFormat="1" applyFont="1" applyBorder="1" applyAlignment="1">
      <alignment horizontal="center" vertical="center" shrinkToFit="1"/>
    </xf>
    <xf numFmtId="182" fontId="21" fillId="0" borderId="21" xfId="15" applyNumberFormat="1" applyFont="1" applyBorder="1" applyAlignment="1">
      <alignment horizontal="center" vertical="center" shrinkToFit="1"/>
    </xf>
    <xf numFmtId="0" fontId="21" fillId="0" borderId="97" xfId="15" applyFont="1" applyBorder="1" applyAlignment="1" applyProtection="1">
      <alignment horizontal="center" vertical="center" shrinkToFit="1"/>
      <protection locked="0"/>
    </xf>
    <xf numFmtId="0" fontId="18" fillId="5" borderId="0" xfId="15" applyFont="1" applyFill="1" applyAlignment="1">
      <alignment horizontal="center" vertical="center"/>
    </xf>
    <xf numFmtId="0" fontId="36" fillId="0" borderId="22" xfId="15" applyFont="1" applyBorder="1" applyAlignment="1" applyProtection="1">
      <alignment horizontal="center" vertical="center"/>
      <protection locked="0"/>
    </xf>
    <xf numFmtId="0" fontId="36" fillId="0" borderId="20" xfId="15" applyFont="1" applyBorder="1" applyAlignment="1" applyProtection="1">
      <alignment horizontal="center" vertical="center"/>
      <protection locked="0"/>
    </xf>
    <xf numFmtId="0" fontId="36" fillId="0" borderId="21" xfId="15" applyFont="1" applyBorder="1" applyAlignment="1" applyProtection="1">
      <alignment horizontal="center" vertical="center"/>
      <protection locked="0"/>
    </xf>
    <xf numFmtId="0" fontId="21" fillId="0" borderId="22" xfId="15" applyFont="1" applyBorder="1" applyAlignment="1" applyProtection="1">
      <alignment horizontal="center" vertical="center"/>
      <protection locked="0"/>
    </xf>
    <xf numFmtId="0" fontId="21" fillId="0" borderId="20" xfId="15" applyFont="1" applyBorder="1" applyAlignment="1" applyProtection="1">
      <alignment horizontal="center" vertical="center"/>
      <protection locked="0"/>
    </xf>
    <xf numFmtId="0" fontId="21" fillId="0" borderId="21" xfId="15" applyFont="1" applyBorder="1" applyAlignment="1" applyProtection="1">
      <alignment horizontal="center" vertical="center"/>
      <protection locked="0"/>
    </xf>
    <xf numFmtId="0" fontId="21" fillId="0" borderId="17" xfId="15" applyFont="1" applyBorder="1" applyAlignment="1" applyProtection="1">
      <alignment horizontal="center" vertical="center"/>
      <protection locked="0"/>
    </xf>
    <xf numFmtId="0" fontId="21" fillId="0" borderId="2" xfId="15" applyFont="1" applyBorder="1" applyAlignment="1" applyProtection="1">
      <alignment horizontal="center" vertical="center"/>
      <protection locked="0"/>
    </xf>
    <xf numFmtId="0" fontId="13" fillId="0" borderId="22" xfId="15" applyBorder="1" applyAlignment="1" applyProtection="1">
      <alignment horizontal="center" vertical="center"/>
      <protection locked="0"/>
    </xf>
    <xf numFmtId="0" fontId="13" fillId="0" borderId="20" xfId="15" applyBorder="1" applyAlignment="1" applyProtection="1">
      <alignment horizontal="center" vertical="center"/>
      <protection locked="0"/>
    </xf>
    <xf numFmtId="0" fontId="13" fillId="0" borderId="21" xfId="15" applyBorder="1" applyAlignment="1" applyProtection="1">
      <alignment horizontal="center" vertical="center"/>
      <protection locked="0"/>
    </xf>
    <xf numFmtId="0" fontId="13" fillId="0" borderId="0" xfId="15" applyAlignment="1">
      <alignment horizontal="center" vertical="center" shrinkToFit="1"/>
    </xf>
    <xf numFmtId="0" fontId="13" fillId="0" borderId="75" xfId="15" applyBorder="1" applyAlignment="1">
      <alignment horizontal="center" vertical="center" shrinkToFit="1"/>
    </xf>
    <xf numFmtId="0" fontId="13" fillId="0" borderId="97" xfId="15" applyBorder="1" applyAlignment="1">
      <alignment horizontal="center" vertical="center" shrinkToFit="1"/>
    </xf>
    <xf numFmtId="0" fontId="13" fillId="0" borderId="7" xfId="15" applyBorder="1" applyAlignment="1" applyProtection="1">
      <alignment horizontal="center" vertical="center"/>
      <protection locked="0"/>
    </xf>
    <xf numFmtId="0" fontId="13" fillId="0" borderId="8" xfId="15" applyBorder="1" applyAlignment="1" applyProtection="1">
      <alignment horizontal="center" vertical="center"/>
      <protection locked="0"/>
    </xf>
    <xf numFmtId="0" fontId="13" fillId="0" borderId="9" xfId="15" applyBorder="1" applyAlignment="1" applyProtection="1">
      <alignment horizontal="center" vertical="center"/>
      <protection locked="0"/>
    </xf>
    <xf numFmtId="183" fontId="21" fillId="0" borderId="24" xfId="15" applyNumberFormat="1" applyFont="1" applyBorder="1" applyAlignment="1" applyProtection="1">
      <alignment horizontal="center" vertical="center" shrinkToFit="1"/>
      <protection locked="0"/>
    </xf>
    <xf numFmtId="183" fontId="21" fillId="0" borderId="9" xfId="15" applyNumberFormat="1" applyFont="1" applyBorder="1" applyAlignment="1" applyProtection="1">
      <alignment horizontal="center" vertical="center" shrinkToFit="1"/>
      <protection locked="0"/>
    </xf>
    <xf numFmtId="180" fontId="13" fillId="0" borderId="7" xfId="15" applyNumberFormat="1" applyBorder="1" applyAlignment="1">
      <alignment horizontal="center" vertical="center"/>
    </xf>
    <xf numFmtId="180" fontId="13" fillId="0" borderId="8" xfId="15" applyNumberFormat="1" applyBorder="1" applyAlignment="1">
      <alignment horizontal="center" vertical="center"/>
    </xf>
    <xf numFmtId="180" fontId="13" fillId="0" borderId="9" xfId="15" applyNumberFormat="1" applyBorder="1" applyAlignment="1">
      <alignment horizontal="center" vertical="center"/>
    </xf>
    <xf numFmtId="0" fontId="13" fillId="0" borderId="117" xfId="15" applyBorder="1" applyAlignment="1">
      <alignment horizontal="center" vertical="center" shrinkToFit="1"/>
    </xf>
    <xf numFmtId="0" fontId="13" fillId="0" borderId="116" xfId="15" applyBorder="1" applyAlignment="1">
      <alignment horizontal="center" vertical="center" wrapText="1" shrinkToFit="1"/>
    </xf>
    <xf numFmtId="0" fontId="13" fillId="0" borderId="0" xfId="15" applyAlignment="1">
      <alignment horizontal="center" vertical="center" wrapText="1" shrinkToFit="1"/>
    </xf>
    <xf numFmtId="0" fontId="13" fillId="0" borderId="19" xfId="15" applyBorder="1" applyAlignment="1">
      <alignment horizontal="center" vertical="center" wrapText="1" shrinkToFit="1"/>
    </xf>
    <xf numFmtId="0" fontId="13" fillId="0" borderId="18" xfId="15" applyBorder="1" applyAlignment="1">
      <alignment horizontal="center" vertical="center" textRotation="255" shrinkToFit="1"/>
    </xf>
    <xf numFmtId="0" fontId="13" fillId="0" borderId="19" xfId="15" applyBorder="1" applyAlignment="1">
      <alignment horizontal="center" vertical="center" textRotation="255" shrinkToFit="1"/>
    </xf>
    <xf numFmtId="0" fontId="21" fillId="0" borderId="24" xfId="15" applyFont="1" applyBorder="1" applyAlignment="1">
      <alignment horizontal="center" vertical="center" shrinkToFit="1"/>
    </xf>
    <xf numFmtId="0" fontId="18" fillId="5" borderId="24" xfId="15" applyFont="1" applyFill="1" applyBorder="1" applyAlignment="1">
      <alignment horizontal="center" vertical="center" shrinkToFit="1"/>
    </xf>
    <xf numFmtId="0" fontId="18" fillId="5" borderId="8" xfId="15" applyFont="1" applyFill="1" applyBorder="1" applyAlignment="1">
      <alignment horizontal="center" vertical="center" shrinkToFit="1"/>
    </xf>
    <xf numFmtId="0" fontId="18" fillId="5" borderId="9" xfId="15" applyFont="1" applyFill="1" applyBorder="1" applyAlignment="1">
      <alignment horizontal="center" vertical="center" shrinkToFit="1"/>
    </xf>
    <xf numFmtId="0" fontId="13" fillId="0" borderId="7" xfId="15" applyBorder="1" applyAlignment="1" applyProtection="1">
      <alignment horizontal="right" vertical="center"/>
      <protection locked="0"/>
    </xf>
    <xf numFmtId="0" fontId="13" fillId="0" borderId="8" xfId="15" applyBorder="1" applyAlignment="1" applyProtection="1">
      <alignment horizontal="right" vertical="center"/>
      <protection locked="0"/>
    </xf>
    <xf numFmtId="20" fontId="13" fillId="0" borderId="8" xfId="15" applyNumberFormat="1" applyBorder="1" applyAlignment="1" applyProtection="1">
      <alignment horizontal="center" vertical="center"/>
      <protection locked="0"/>
    </xf>
    <xf numFmtId="0" fontId="18" fillId="0" borderId="2" xfId="15" applyFont="1" applyBorder="1" applyAlignment="1">
      <alignment horizontal="center" vertical="center" shrinkToFit="1"/>
    </xf>
    <xf numFmtId="0" fontId="13" fillId="0" borderId="7" xfId="15" applyBorder="1" applyAlignment="1" applyProtection="1">
      <alignment horizontal="center" vertical="center" wrapText="1"/>
      <protection locked="0"/>
    </xf>
    <xf numFmtId="0" fontId="13" fillId="0" borderId="8" xfId="15" applyBorder="1" applyAlignment="1" applyProtection="1">
      <alignment horizontal="center" vertical="center" wrapText="1"/>
      <protection locked="0"/>
    </xf>
    <xf numFmtId="0" fontId="13" fillId="0" borderId="31" xfId="15" applyBorder="1" applyAlignment="1">
      <alignment horizontal="center" vertical="center" shrinkToFit="1"/>
    </xf>
    <xf numFmtId="0" fontId="13" fillId="0" borderId="93" xfId="15" applyBorder="1" applyAlignment="1">
      <alignment horizontal="center" vertical="center" shrinkToFit="1"/>
    </xf>
    <xf numFmtId="0" fontId="13" fillId="0" borderId="153" xfId="15" applyBorder="1" applyAlignment="1">
      <alignment horizontal="center" vertical="center" shrinkToFit="1"/>
    </xf>
    <xf numFmtId="0" fontId="18" fillId="5" borderId="24" xfId="15" applyFont="1" applyFill="1" applyBorder="1" applyAlignment="1">
      <alignment horizontal="center" vertical="center"/>
    </xf>
    <xf numFmtId="0" fontId="18" fillId="5" borderId="8" xfId="15" applyFont="1" applyFill="1" applyBorder="1" applyAlignment="1">
      <alignment horizontal="center" vertical="center"/>
    </xf>
    <xf numFmtId="0" fontId="18" fillId="5" borderId="9" xfId="15" applyFont="1" applyFill="1" applyBorder="1" applyAlignment="1">
      <alignment horizontal="center" vertical="center"/>
    </xf>
    <xf numFmtId="0" fontId="50" fillId="0" borderId="7" xfId="16" applyFill="1" applyBorder="1" applyAlignment="1" applyProtection="1">
      <alignment horizontal="center" vertical="center" wrapText="1"/>
      <protection locked="0"/>
    </xf>
    <xf numFmtId="0" fontId="50" fillId="0" borderId="8" xfId="16" applyFill="1" applyBorder="1" applyAlignment="1" applyProtection="1">
      <alignment horizontal="center" vertical="center" wrapText="1"/>
      <protection locked="0"/>
    </xf>
    <xf numFmtId="0" fontId="50" fillId="0" borderId="9" xfId="16" applyFill="1" applyBorder="1" applyAlignment="1" applyProtection="1">
      <alignment horizontal="center" vertical="center" wrapText="1"/>
      <protection locked="0"/>
    </xf>
    <xf numFmtId="0" fontId="52" fillId="0" borderId="2" xfId="15" applyFont="1" applyBorder="1" applyAlignment="1">
      <alignment horizontal="center" vertical="center" wrapText="1" shrinkToFit="1"/>
    </xf>
    <xf numFmtId="0" fontId="52" fillId="0" borderId="2" xfId="15" applyFont="1" applyBorder="1" applyAlignment="1">
      <alignment horizontal="center" vertical="center" shrinkToFit="1"/>
    </xf>
    <xf numFmtId="0" fontId="52" fillId="0" borderId="1" xfId="15" applyFont="1" applyBorder="1" applyAlignment="1">
      <alignment horizontal="center" vertical="center" shrinkToFit="1"/>
    </xf>
    <xf numFmtId="0" fontId="23" fillId="0" borderId="7" xfId="15" applyFont="1" applyBorder="1" applyAlignment="1">
      <alignment horizontal="center" vertical="center" wrapText="1"/>
    </xf>
    <xf numFmtId="0" fontId="23" fillId="0" borderId="8" xfId="15" applyFont="1" applyBorder="1" applyAlignment="1">
      <alignment horizontal="center" vertical="center" wrapText="1"/>
    </xf>
    <xf numFmtId="0" fontId="23" fillId="0" borderId="42" xfId="15" applyFont="1" applyBorder="1" applyAlignment="1">
      <alignment horizontal="center" vertical="center" wrapText="1"/>
    </xf>
    <xf numFmtId="0" fontId="13" fillId="0" borderId="58" xfId="15" applyBorder="1" applyAlignment="1">
      <alignment horizontal="center" vertical="center"/>
    </xf>
    <xf numFmtId="0" fontId="13" fillId="0" borderId="40" xfId="15" applyBorder="1" applyAlignment="1">
      <alignment horizontal="center" vertical="center"/>
    </xf>
    <xf numFmtId="0" fontId="13" fillId="0" borderId="79" xfId="15" applyBorder="1" applyAlignment="1">
      <alignment horizontal="center" vertical="center"/>
    </xf>
    <xf numFmtId="0" fontId="18" fillId="5" borderId="35" xfId="15" applyFont="1" applyFill="1" applyBorder="1" applyAlignment="1">
      <alignment horizontal="center" vertical="center" wrapText="1"/>
    </xf>
    <xf numFmtId="0" fontId="18" fillId="5" borderId="10" xfId="15" applyFont="1" applyFill="1" applyBorder="1" applyAlignment="1">
      <alignment horizontal="center" vertical="center"/>
    </xf>
    <xf numFmtId="0" fontId="18" fillId="5" borderId="12" xfId="15" applyFont="1" applyFill="1" applyBorder="1" applyAlignment="1">
      <alignment horizontal="center" vertical="center"/>
    </xf>
    <xf numFmtId="0" fontId="18" fillId="5" borderId="37" xfId="15" applyFont="1" applyFill="1" applyBorder="1" applyAlignment="1">
      <alignment horizontal="center" vertical="center"/>
    </xf>
    <xf numFmtId="0" fontId="18" fillId="5" borderId="20" xfId="15" applyFont="1" applyFill="1" applyBorder="1" applyAlignment="1">
      <alignment horizontal="center" vertical="center"/>
    </xf>
    <xf numFmtId="0" fontId="18" fillId="5" borderId="21" xfId="15" applyFont="1" applyFill="1" applyBorder="1" applyAlignment="1">
      <alignment horizontal="center" vertical="center"/>
    </xf>
    <xf numFmtId="0" fontId="25" fillId="0" borderId="31" xfId="15" applyFont="1" applyBorder="1" applyAlignment="1">
      <alignment horizontal="center" vertical="center" shrinkToFit="1"/>
    </xf>
    <xf numFmtId="0" fontId="25" fillId="0" borderId="110" xfId="15" applyFont="1" applyBorder="1" applyAlignment="1">
      <alignment horizontal="center" vertical="center" shrinkToFit="1"/>
    </xf>
    <xf numFmtId="0" fontId="13" fillId="0" borderId="111" xfId="15" applyBorder="1" applyAlignment="1" applyProtection="1">
      <alignment horizontal="left" vertical="center" shrinkToFit="1"/>
      <protection locked="0"/>
    </xf>
    <xf numFmtId="0" fontId="13" fillId="0" borderId="93" xfId="15" applyBorder="1" applyAlignment="1" applyProtection="1">
      <alignment horizontal="left" vertical="center" shrinkToFit="1"/>
      <protection locked="0"/>
    </xf>
    <xf numFmtId="0" fontId="13" fillId="0" borderId="110" xfId="15" applyBorder="1" applyAlignment="1" applyProtection="1">
      <alignment horizontal="left" vertical="center" shrinkToFit="1"/>
      <protection locked="0"/>
    </xf>
    <xf numFmtId="0" fontId="21" fillId="0" borderId="111" xfId="15" applyFont="1" applyBorder="1" applyAlignment="1" applyProtection="1">
      <alignment horizontal="left" vertical="center" shrinkToFit="1"/>
      <protection locked="0"/>
    </xf>
    <xf numFmtId="0" fontId="21" fillId="0" borderId="93" xfId="15" applyFont="1" applyBorder="1" applyAlignment="1" applyProtection="1">
      <alignment horizontal="left" vertical="center" shrinkToFit="1"/>
      <protection locked="0"/>
    </xf>
    <xf numFmtId="0" fontId="21" fillId="0" borderId="94" xfId="15" applyFont="1" applyBorder="1" applyAlignment="1" applyProtection="1">
      <alignment horizontal="left" vertical="center" shrinkToFit="1"/>
      <protection locked="0"/>
    </xf>
    <xf numFmtId="0" fontId="18" fillId="5" borderId="40" xfId="15" applyFont="1" applyFill="1" applyBorder="1" applyAlignment="1" applyProtection="1">
      <alignment horizontal="center" vertical="center"/>
      <protection locked="0"/>
    </xf>
    <xf numFmtId="0" fontId="18" fillId="5" borderId="79" xfId="15" applyFont="1" applyFill="1" applyBorder="1" applyAlignment="1" applyProtection="1">
      <alignment horizontal="center" vertical="center"/>
      <protection locked="0"/>
    </xf>
    <xf numFmtId="20" fontId="13" fillId="0" borderId="8" xfId="15" applyNumberFormat="1" applyBorder="1" applyAlignment="1" applyProtection="1">
      <alignment horizontal="center" vertical="center" wrapText="1"/>
      <protection locked="0"/>
    </xf>
    <xf numFmtId="0" fontId="13" fillId="0" borderId="42" xfId="15" applyBorder="1" applyAlignment="1" applyProtection="1">
      <alignment horizontal="center" vertical="center" wrapText="1"/>
      <protection locked="0"/>
    </xf>
    <xf numFmtId="0" fontId="13" fillId="0" borderId="108" xfId="15" applyBorder="1" applyAlignment="1">
      <alignment horizontal="center" vertical="center" shrinkToFit="1"/>
    </xf>
    <xf numFmtId="182" fontId="0" fillId="0" borderId="108" xfId="5" applyNumberFormat="1" applyFont="1" applyBorder="1" applyAlignment="1">
      <alignment horizontal="center" vertical="center" shrinkToFit="1"/>
    </xf>
    <xf numFmtId="0" fontId="13" fillId="0" borderId="4" xfId="15" applyBorder="1" applyAlignment="1">
      <alignment horizontal="center" vertical="center" shrinkToFit="1"/>
    </xf>
    <xf numFmtId="182" fontId="13" fillId="0" borderId="108" xfId="15" applyNumberFormat="1" applyBorder="1" applyAlignment="1">
      <alignment horizontal="center" vertical="center" shrinkToFit="1"/>
    </xf>
    <xf numFmtId="0" fontId="13" fillId="0" borderId="109" xfId="15" applyBorder="1" applyAlignment="1">
      <alignment horizontal="center" vertical="center" shrinkToFit="1"/>
    </xf>
    <xf numFmtId="0" fontId="13" fillId="0" borderId="22" xfId="15" applyBorder="1" applyAlignment="1" applyProtection="1">
      <alignment horizontal="left" vertical="center" shrinkToFit="1"/>
      <protection locked="0"/>
    </xf>
    <xf numFmtId="0" fontId="13" fillId="0" borderId="20" xfId="15" applyBorder="1" applyAlignment="1" applyProtection="1">
      <alignment horizontal="left" vertical="center" shrinkToFit="1"/>
      <protection locked="0"/>
    </xf>
    <xf numFmtId="0" fontId="13" fillId="0" borderId="97" xfId="15" applyBorder="1" applyAlignment="1" applyProtection="1">
      <alignment horizontal="left" vertical="center" shrinkToFit="1"/>
      <protection locked="0"/>
    </xf>
    <xf numFmtId="0" fontId="13" fillId="0" borderId="78" xfId="15" applyBorder="1" applyAlignment="1">
      <alignment horizontal="center" vertical="center"/>
    </xf>
    <xf numFmtId="0" fontId="13" fillId="0" borderId="28" xfId="15" applyBorder="1" applyAlignment="1">
      <alignment horizontal="center" vertical="center"/>
    </xf>
    <xf numFmtId="0" fontId="25" fillId="0" borderId="76" xfId="15" applyFont="1" applyBorder="1" applyAlignment="1" applyProtection="1">
      <alignment horizontal="center" vertical="center"/>
      <protection locked="0"/>
    </xf>
    <xf numFmtId="0" fontId="25" fillId="0" borderId="96" xfId="15" applyFont="1" applyBorder="1" applyAlignment="1" applyProtection="1">
      <alignment horizontal="center" vertical="center"/>
      <protection locked="0"/>
    </xf>
    <xf numFmtId="0" fontId="25" fillId="0" borderId="85" xfId="15" applyFont="1" applyBorder="1" applyAlignment="1" applyProtection="1">
      <alignment horizontal="center" vertical="center"/>
      <protection locked="0"/>
    </xf>
    <xf numFmtId="0" fontId="25" fillId="0" borderId="81" xfId="15" applyFont="1" applyBorder="1" applyAlignment="1" applyProtection="1">
      <alignment horizontal="center" vertical="center"/>
      <protection locked="0"/>
    </xf>
    <xf numFmtId="0" fontId="25" fillId="0" borderId="80" xfId="15" applyFont="1" applyBorder="1" applyAlignment="1">
      <alignment horizontal="center" vertical="center" wrapText="1"/>
    </xf>
    <xf numFmtId="0" fontId="25" fillId="0" borderId="76" xfId="15" applyFont="1" applyBorder="1" applyAlignment="1">
      <alignment horizontal="center" vertical="center" wrapText="1"/>
    </xf>
    <xf numFmtId="0" fontId="25" fillId="0" borderId="85" xfId="15" applyFont="1" applyBorder="1" applyAlignment="1">
      <alignment horizontal="center" vertical="center" wrapText="1"/>
    </xf>
    <xf numFmtId="0" fontId="21" fillId="0" borderId="98" xfId="15" applyFont="1" applyBorder="1" applyAlignment="1" applyProtection="1">
      <alignment horizontal="left" vertical="center" shrinkToFit="1"/>
      <protection locked="0"/>
    </xf>
    <xf numFmtId="0" fontId="21" fillId="0" borderId="99" xfId="15" applyFont="1" applyBorder="1" applyAlignment="1" applyProtection="1">
      <alignment horizontal="left" vertical="center" shrinkToFit="1"/>
      <protection locked="0"/>
    </xf>
    <xf numFmtId="0" fontId="25" fillId="0" borderId="112" xfId="15" applyFont="1" applyBorder="1" applyAlignment="1">
      <alignment horizontal="center" vertical="center" shrinkToFit="1"/>
    </xf>
    <xf numFmtId="0" fontId="25" fillId="0" borderId="113" xfId="15" applyFont="1" applyBorder="1" applyAlignment="1">
      <alignment horizontal="center" vertical="center" shrinkToFit="1"/>
    </xf>
    <xf numFmtId="0" fontId="51" fillId="0" borderId="112" xfId="16" applyFont="1" applyFill="1" applyBorder="1" applyAlignment="1" applyProtection="1">
      <alignment horizontal="left" vertical="center" shrinkToFit="1"/>
      <protection locked="0"/>
    </xf>
    <xf numFmtId="0" fontId="13" fillId="0" borderId="114" xfId="15" applyBorder="1" applyAlignment="1" applyProtection="1">
      <alignment horizontal="left" vertical="center" shrinkToFit="1"/>
      <protection locked="0"/>
    </xf>
    <xf numFmtId="0" fontId="13" fillId="0" borderId="115" xfId="15" applyBorder="1" applyAlignment="1" applyProtection="1">
      <alignment horizontal="left" vertical="center" shrinkToFit="1"/>
      <protection locked="0"/>
    </xf>
    <xf numFmtId="0" fontId="13" fillId="0" borderId="31" xfId="15" applyBorder="1" applyAlignment="1" applyProtection="1">
      <alignment horizontal="center" vertical="center" shrinkToFit="1"/>
      <protection locked="0"/>
    </xf>
    <xf numFmtId="0" fontId="13" fillId="0" borderId="93" xfId="15" applyBorder="1" applyAlignment="1" applyProtection="1">
      <alignment horizontal="center" vertical="center" shrinkToFit="1"/>
      <protection locked="0"/>
    </xf>
    <xf numFmtId="0" fontId="13" fillId="0" borderId="94" xfId="15" applyBorder="1" applyAlignment="1" applyProtection="1">
      <alignment horizontal="center" vertical="center" shrinkToFit="1"/>
      <protection locked="0"/>
    </xf>
    <xf numFmtId="0" fontId="25" fillId="0" borderId="47" xfId="15" applyFont="1" applyBorder="1" applyAlignment="1">
      <alignment horizontal="center" vertical="center" wrapText="1"/>
    </xf>
    <xf numFmtId="0" fontId="25" fillId="0" borderId="4" xfId="15" applyFont="1" applyBorder="1" applyAlignment="1">
      <alignment horizontal="center" vertical="center" wrapText="1"/>
    </xf>
    <xf numFmtId="0" fontId="25" fillId="0" borderId="100" xfId="15" applyFont="1" applyBorder="1" applyAlignment="1">
      <alignment horizontal="center" vertical="center" wrapText="1"/>
    </xf>
    <xf numFmtId="0" fontId="25" fillId="0" borderId="4" xfId="15" applyFont="1" applyBorder="1" applyAlignment="1" applyProtection="1">
      <alignment horizontal="center" vertical="center" wrapText="1"/>
      <protection locked="0"/>
    </xf>
    <xf numFmtId="0" fontId="25" fillId="0" borderId="48" xfId="15" applyFont="1" applyBorder="1" applyAlignment="1" applyProtection="1">
      <alignment horizontal="center" vertical="center" wrapText="1"/>
      <protection locked="0"/>
    </xf>
    <xf numFmtId="0" fontId="13" fillId="0" borderId="36" xfId="15" applyBorder="1" applyAlignment="1">
      <alignment horizontal="center" vertical="center" shrinkToFit="1"/>
    </xf>
    <xf numFmtId="0" fontId="13" fillId="0" borderId="89" xfId="15" applyBorder="1" applyAlignment="1">
      <alignment horizontal="center" vertical="center" shrinkToFit="1"/>
    </xf>
    <xf numFmtId="0" fontId="18" fillId="0" borderId="76" xfId="15" applyFont="1" applyBorder="1" applyAlignment="1" applyProtection="1">
      <alignment horizontal="center" vertical="center"/>
      <protection locked="0"/>
    </xf>
    <xf numFmtId="0" fontId="18" fillId="0" borderId="81" xfId="15" applyFont="1" applyBorder="1" applyAlignment="1" applyProtection="1">
      <alignment horizontal="center" vertical="center"/>
      <protection locked="0"/>
    </xf>
    <xf numFmtId="0" fontId="13" fillId="0" borderId="25" xfId="15" applyBorder="1" applyAlignment="1">
      <alignment horizontal="center" vertical="center"/>
    </xf>
    <xf numFmtId="0" fontId="13" fillId="0" borderId="26" xfId="15" applyBorder="1" applyAlignment="1">
      <alignment horizontal="center" vertical="center"/>
    </xf>
    <xf numFmtId="0" fontId="13" fillId="0" borderId="90" xfId="15" applyBorder="1" applyAlignment="1">
      <alignment horizontal="center" vertical="center"/>
    </xf>
    <xf numFmtId="0" fontId="19" fillId="0" borderId="91" xfId="15" applyFont="1" applyBorder="1" applyAlignment="1">
      <alignment horizontal="center" vertical="center"/>
    </xf>
    <xf numFmtId="0" fontId="19" fillId="0" borderId="26" xfId="15" applyFont="1" applyBorder="1" applyAlignment="1">
      <alignment horizontal="center" vertical="center"/>
    </xf>
    <xf numFmtId="0" fontId="19" fillId="0" borderId="43" xfId="15" applyFont="1" applyBorder="1" applyAlignment="1">
      <alignment horizontal="center" vertical="center"/>
    </xf>
    <xf numFmtId="0" fontId="13" fillId="0" borderId="80" xfId="15" applyBorder="1" applyAlignment="1">
      <alignment horizontal="center" vertical="center"/>
    </xf>
    <xf numFmtId="0" fontId="13" fillId="0" borderId="76" xfId="15" applyBorder="1" applyAlignment="1">
      <alignment horizontal="center" vertical="center"/>
    </xf>
    <xf numFmtId="0" fontId="13" fillId="0" borderId="81" xfId="15" applyBorder="1" applyAlignment="1">
      <alignment horizontal="center" vertical="center"/>
    </xf>
    <xf numFmtId="0" fontId="18" fillId="5" borderId="36" xfId="15" applyFont="1" applyFill="1" applyBorder="1" applyAlignment="1">
      <alignment horizontal="center" vertical="center"/>
    </xf>
    <xf numFmtId="0" fontId="18" fillId="5" borderId="19" xfId="15" applyFont="1" applyFill="1" applyBorder="1" applyAlignment="1">
      <alignment horizontal="center" vertical="center"/>
    </xf>
    <xf numFmtId="0" fontId="13" fillId="0" borderId="6" xfId="15" applyBorder="1" applyAlignment="1">
      <alignment horizontal="right" vertical="center" shrinkToFit="1"/>
    </xf>
    <xf numFmtId="0" fontId="13" fillId="0" borderId="20" xfId="15" applyBorder="1" applyAlignment="1">
      <alignment horizontal="right" vertical="center" shrinkToFit="1"/>
    </xf>
    <xf numFmtId="0" fontId="13" fillId="0" borderId="6" xfId="15" applyBorder="1" applyAlignment="1">
      <alignment horizontal="left" vertical="center" shrinkToFit="1"/>
    </xf>
    <xf numFmtId="0" fontId="13" fillId="0" borderId="41" xfId="15" applyBorder="1" applyAlignment="1">
      <alignment horizontal="left" vertical="center" shrinkToFit="1"/>
    </xf>
    <xf numFmtId="0" fontId="13" fillId="0" borderId="20" xfId="15" applyBorder="1" applyAlignment="1">
      <alignment horizontal="left" vertical="center" shrinkToFit="1"/>
    </xf>
    <xf numFmtId="0" fontId="13" fillId="0" borderId="97" xfId="15" applyBorder="1" applyAlignment="1">
      <alignment horizontal="left" vertical="center" shrinkToFit="1"/>
    </xf>
    <xf numFmtId="0" fontId="25" fillId="0" borderId="80" xfId="15" applyFont="1" applyBorder="1" applyAlignment="1">
      <alignment horizontal="center" vertical="center"/>
    </xf>
    <xf numFmtId="0" fontId="25" fillId="0" borderId="76" xfId="15" applyFont="1" applyBorder="1" applyAlignment="1">
      <alignment horizontal="center" vertical="center"/>
    </xf>
    <xf numFmtId="0" fontId="25" fillId="0" borderId="85" xfId="15" applyFont="1" applyBorder="1" applyAlignment="1">
      <alignment horizontal="center" vertical="center"/>
    </xf>
    <xf numFmtId="181" fontId="20" fillId="0" borderId="101" xfId="15" applyNumberFormat="1" applyFont="1" applyBorder="1" applyAlignment="1" applyProtection="1">
      <alignment horizontal="center" vertical="center" wrapText="1" shrinkToFit="1"/>
      <protection locked="0"/>
    </xf>
    <xf numFmtId="181" fontId="20" fillId="0" borderId="77" xfId="15" applyNumberFormat="1" applyFont="1" applyBorder="1" applyAlignment="1" applyProtection="1">
      <alignment horizontal="center" vertical="center" wrapText="1" shrinkToFit="1"/>
      <protection locked="0"/>
    </xf>
    <xf numFmtId="181" fontId="20" fillId="0" borderId="22" xfId="15" applyNumberFormat="1" applyFont="1" applyBorder="1" applyAlignment="1" applyProtection="1">
      <alignment horizontal="center" vertical="center" wrapText="1" shrinkToFit="1"/>
      <protection locked="0"/>
    </xf>
    <xf numFmtId="181" fontId="20" fillId="0" borderId="20" xfId="15" applyNumberFormat="1" applyFont="1" applyBorder="1" applyAlignment="1" applyProtection="1">
      <alignment horizontal="center" vertical="center" wrapText="1" shrinkToFit="1"/>
      <protection locked="0"/>
    </xf>
    <xf numFmtId="0" fontId="13" fillId="0" borderId="76" xfId="15" applyBorder="1" applyAlignment="1">
      <alignment horizontal="center" vertical="center" shrinkToFit="1"/>
    </xf>
    <xf numFmtId="182" fontId="0" fillId="0" borderId="76" xfId="5" applyNumberFormat="1" applyFont="1" applyBorder="1" applyAlignment="1">
      <alignment horizontal="center" vertical="center" shrinkToFit="1"/>
    </xf>
    <xf numFmtId="182" fontId="13" fillId="0" borderId="76" xfId="15" applyNumberFormat="1" applyBorder="1" applyAlignment="1">
      <alignment horizontal="center" vertical="center" shrinkToFit="1"/>
    </xf>
    <xf numFmtId="0" fontId="13" fillId="0" borderId="81" xfId="15" applyBorder="1" applyAlignment="1">
      <alignment horizontal="center" vertical="center" shrinkToFit="1"/>
    </xf>
    <xf numFmtId="0" fontId="18" fillId="5" borderId="36" xfId="15" applyFont="1" applyFill="1" applyBorder="1" applyAlignment="1" applyProtection="1">
      <alignment horizontal="center" vertical="center"/>
      <protection locked="0"/>
    </xf>
    <xf numFmtId="0" fontId="18" fillId="5" borderId="0" xfId="15" applyFont="1" applyFill="1" applyAlignment="1" applyProtection="1">
      <alignment horizontal="center" vertical="center"/>
      <protection locked="0"/>
    </xf>
    <xf numFmtId="0" fontId="18" fillId="5" borderId="19" xfId="15" applyFont="1" applyFill="1" applyBorder="1" applyAlignment="1" applyProtection="1">
      <alignment horizontal="center" vertical="center"/>
      <protection locked="0"/>
    </xf>
    <xf numFmtId="0" fontId="18" fillId="5" borderId="37" xfId="15" applyFont="1" applyFill="1" applyBorder="1" applyAlignment="1" applyProtection="1">
      <alignment horizontal="center" vertical="center"/>
      <protection locked="0"/>
    </xf>
    <xf numFmtId="0" fontId="18" fillId="5" borderId="20" xfId="15" applyFont="1" applyFill="1" applyBorder="1" applyAlignment="1" applyProtection="1">
      <alignment horizontal="center" vertical="center"/>
      <protection locked="0"/>
    </xf>
    <xf numFmtId="0" fontId="18" fillId="5" borderId="21" xfId="15" applyFont="1" applyFill="1" applyBorder="1" applyAlignment="1" applyProtection="1">
      <alignment horizontal="center" vertical="center"/>
      <protection locked="0"/>
    </xf>
    <xf numFmtId="0" fontId="13" fillId="0" borderId="11" xfId="15" applyBorder="1" applyAlignment="1" applyProtection="1">
      <alignment horizontal="left" vertical="center" shrinkToFit="1"/>
      <protection locked="0"/>
    </xf>
    <xf numFmtId="0" fontId="13" fillId="0" borderId="10" xfId="15" applyBorder="1" applyAlignment="1" applyProtection="1">
      <alignment horizontal="left" vertical="center" shrinkToFit="1"/>
      <protection locked="0"/>
    </xf>
    <xf numFmtId="0" fontId="13" fillId="0" borderId="107" xfId="15" applyBorder="1" applyAlignment="1" applyProtection="1">
      <alignment horizontal="left" vertical="center" shrinkToFit="1"/>
      <protection locked="0"/>
    </xf>
    <xf numFmtId="187" fontId="56" fillId="0" borderId="95" xfId="15" applyNumberFormat="1" applyFont="1" applyBorder="1" applyAlignment="1">
      <alignment horizontal="center" vertical="center" shrinkToFit="1"/>
    </xf>
    <xf numFmtId="187" fontId="56" fillId="0" borderId="86" xfId="15" applyNumberFormat="1" applyFont="1" applyBorder="1" applyAlignment="1">
      <alignment horizontal="center" vertical="center" shrinkToFit="1"/>
    </xf>
    <xf numFmtId="0" fontId="21" fillId="0" borderId="35" xfId="15" applyFont="1" applyBorder="1" applyAlignment="1">
      <alignment horizontal="center" vertical="center"/>
    </xf>
    <xf numFmtId="0" fontId="21" fillId="0" borderId="10" xfId="15" applyFont="1" applyBorder="1" applyAlignment="1">
      <alignment horizontal="center" vertical="center"/>
    </xf>
    <xf numFmtId="0" fontId="21" fillId="0" borderId="12" xfId="15" applyFont="1" applyBorder="1" applyAlignment="1">
      <alignment horizontal="center" vertical="center"/>
    </xf>
    <xf numFmtId="0" fontId="21" fillId="0" borderId="37" xfId="15" applyFont="1" applyBorder="1" applyAlignment="1">
      <alignment horizontal="center" vertical="center"/>
    </xf>
    <xf numFmtId="183" fontId="21" fillId="0" borderId="124" xfId="15" applyNumberFormat="1" applyFont="1" applyBorder="1" applyAlignment="1">
      <alignment horizontal="center" vertical="center"/>
    </xf>
    <xf numFmtId="183" fontId="21" fillId="7" borderId="119" xfId="15" applyNumberFormat="1" applyFont="1" applyFill="1" applyBorder="1" applyAlignment="1">
      <alignment horizontal="center" vertical="center"/>
    </xf>
    <xf numFmtId="0" fontId="47" fillId="0" borderId="0" xfId="15" applyFont="1" applyAlignment="1">
      <alignment horizontal="center" vertical="center" wrapText="1" shrinkToFit="1"/>
    </xf>
    <xf numFmtId="0" fontId="48" fillId="0" borderId="0" xfId="15" applyFont="1" applyAlignment="1">
      <alignment horizontal="center" vertical="center" wrapText="1" shrinkToFit="1"/>
    </xf>
    <xf numFmtId="0" fontId="21" fillId="4" borderId="76" xfId="15" applyFont="1" applyFill="1" applyBorder="1" applyAlignment="1" applyProtection="1">
      <alignment horizontal="right" vertical="center"/>
      <protection locked="0"/>
    </xf>
    <xf numFmtId="0" fontId="13" fillId="0" borderId="77" xfId="15" applyBorder="1" applyAlignment="1">
      <alignment horizontal="center" vertical="center" shrinkToFit="1"/>
    </xf>
    <xf numFmtId="0" fontId="23" fillId="0" borderId="77" xfId="15" applyFont="1" applyBorder="1" applyAlignment="1">
      <alignment horizontal="center" vertical="center"/>
    </xf>
    <xf numFmtId="0" fontId="13" fillId="0" borderId="37" xfId="15" applyBorder="1" applyAlignment="1">
      <alignment horizontal="center" vertical="center"/>
    </xf>
    <xf numFmtId="0" fontId="13" fillId="0" borderId="20" xfId="15" applyBorder="1" applyAlignment="1">
      <alignment horizontal="center" vertical="center"/>
    </xf>
    <xf numFmtId="0" fontId="13" fillId="0" borderId="86" xfId="15" applyBorder="1" applyAlignment="1">
      <alignment horizontal="center" vertical="center"/>
    </xf>
    <xf numFmtId="0" fontId="19" fillId="0" borderId="87" xfId="15" applyFont="1" applyBorder="1" applyAlignment="1">
      <alignment horizontal="center" vertical="center"/>
    </xf>
    <xf numFmtId="0" fontId="19" fillId="0" borderId="8" xfId="15" applyFont="1" applyBorder="1" applyAlignment="1">
      <alignment horizontal="center" vertical="center"/>
    </xf>
    <xf numFmtId="0" fontId="19" fillId="0" borderId="42" xfId="15" applyFont="1" applyBorder="1" applyAlignment="1">
      <alignment horizontal="center" vertical="center"/>
    </xf>
    <xf numFmtId="0" fontId="23" fillId="0" borderId="77" xfId="15" applyFont="1" applyBorder="1" applyAlignment="1">
      <alignment horizontal="center" vertical="center" wrapText="1" shrinkToFit="1"/>
    </xf>
    <xf numFmtId="0" fontId="21" fillId="0" borderId="77" xfId="15" applyFont="1" applyBorder="1" applyAlignment="1">
      <alignment horizontal="center" vertical="center" shrinkToFit="1"/>
    </xf>
    <xf numFmtId="0" fontId="21" fillId="0" borderId="4" xfId="15" applyFont="1" applyBorder="1" applyAlignment="1">
      <alignment horizontal="center" vertical="center" shrinkToFit="1"/>
    </xf>
    <xf numFmtId="0" fontId="25" fillId="0" borderId="88" xfId="15" applyFont="1" applyBorder="1" applyAlignment="1">
      <alignment horizontal="center" vertical="center"/>
    </xf>
    <xf numFmtId="0" fontId="25" fillId="0" borderId="44" xfId="15" applyFont="1" applyBorder="1" applyAlignment="1">
      <alignment horizontal="center" vertical="center"/>
    </xf>
    <xf numFmtId="0" fontId="21" fillId="0" borderId="77" xfId="15" applyFont="1" applyBorder="1" applyAlignment="1">
      <alignment horizontal="center" vertical="center"/>
    </xf>
    <xf numFmtId="0" fontId="21" fillId="0" borderId="4" xfId="15" applyFont="1" applyBorder="1" applyAlignment="1">
      <alignment horizontal="center" vertical="center"/>
    </xf>
    <xf numFmtId="0" fontId="13" fillId="0" borderId="80" xfId="15" applyBorder="1" applyAlignment="1">
      <alignment horizontal="center" vertical="center" wrapText="1"/>
    </xf>
    <xf numFmtId="0" fontId="49" fillId="6" borderId="82" xfId="15" applyFont="1" applyFill="1" applyBorder="1" applyAlignment="1">
      <alignment horizontal="center" vertical="center"/>
    </xf>
    <xf numFmtId="0" fontId="49" fillId="6" borderId="83" xfId="15" applyFont="1" applyFill="1" applyBorder="1" applyAlignment="1">
      <alignment horizontal="center" vertical="center"/>
    </xf>
    <xf numFmtId="0" fontId="49" fillId="6" borderId="84" xfId="15" applyFont="1" applyFill="1" applyBorder="1" applyAlignment="1">
      <alignment horizontal="center" vertical="center"/>
    </xf>
    <xf numFmtId="0" fontId="13" fillId="0" borderId="30" xfId="15" applyBorder="1" applyAlignment="1">
      <alignment horizontal="center" vertical="center"/>
    </xf>
    <xf numFmtId="0" fontId="13" fillId="0" borderId="6" xfId="15" applyBorder="1" applyAlignment="1">
      <alignment horizontal="center" vertical="center"/>
    </xf>
    <xf numFmtId="0" fontId="13" fillId="0" borderId="46" xfId="15" applyBorder="1" applyAlignment="1">
      <alignment horizontal="center" vertical="center"/>
    </xf>
    <xf numFmtId="0" fontId="21" fillId="0" borderId="80" xfId="15" applyFont="1" applyBorder="1" applyAlignment="1">
      <alignment horizontal="center" vertical="center"/>
    </xf>
    <xf numFmtId="0" fontId="21" fillId="0" borderId="76" xfId="15" applyFont="1" applyBorder="1" applyAlignment="1">
      <alignment horizontal="center" vertical="center"/>
    </xf>
    <xf numFmtId="0" fontId="21" fillId="0" borderId="85" xfId="15" applyFont="1" applyBorder="1" applyAlignment="1">
      <alignment horizontal="center" vertical="center"/>
    </xf>
    <xf numFmtId="0" fontId="18" fillId="5" borderId="35" xfId="15" applyFont="1" applyFill="1" applyBorder="1" applyAlignment="1" applyProtection="1">
      <alignment horizontal="center" vertical="center"/>
      <protection locked="0"/>
    </xf>
    <xf numFmtId="0" fontId="18" fillId="5" borderId="10" xfId="15" applyFont="1" applyFill="1" applyBorder="1" applyAlignment="1" applyProtection="1">
      <alignment horizontal="center" vertical="center"/>
      <protection locked="0"/>
    </xf>
    <xf numFmtId="0" fontId="18" fillId="5" borderId="12" xfId="15" applyFont="1" applyFill="1" applyBorder="1" applyAlignment="1" applyProtection="1">
      <alignment horizontal="center" vertical="center"/>
      <protection locked="0"/>
    </xf>
    <xf numFmtId="0" fontId="26" fillId="0" borderId="7" xfId="14" applyFont="1" applyBorder="1" applyAlignment="1">
      <alignment horizontal="center" vertical="center" shrinkToFit="1"/>
    </xf>
    <xf numFmtId="0" fontId="26" fillId="0" borderId="8" xfId="14" applyFont="1" applyBorder="1" applyAlignment="1">
      <alignment horizontal="center" vertical="center" shrinkToFit="1"/>
    </xf>
    <xf numFmtId="0" fontId="26" fillId="0" borderId="9" xfId="14" applyFont="1" applyBorder="1" applyAlignment="1">
      <alignment horizontal="center" vertical="center" shrinkToFit="1"/>
    </xf>
    <xf numFmtId="0" fontId="15" fillId="0" borderId="23" xfId="14" applyBorder="1" applyAlignment="1">
      <alignment horizontal="center" vertical="center"/>
    </xf>
    <xf numFmtId="0" fontId="15" fillId="0" borderId="6" xfId="14" applyBorder="1" applyAlignment="1">
      <alignment horizontal="center" vertical="center"/>
    </xf>
    <xf numFmtId="0" fontId="15" fillId="0" borderId="36" xfId="14" applyBorder="1" applyAlignment="1">
      <alignment horizontal="center" vertical="center"/>
    </xf>
    <xf numFmtId="0" fontId="15" fillId="0" borderId="0" xfId="14" applyAlignment="1">
      <alignment horizontal="center" vertical="center"/>
    </xf>
    <xf numFmtId="0" fontId="15" fillId="0" borderId="37" xfId="14" applyBorder="1" applyAlignment="1">
      <alignment horizontal="center" vertical="center"/>
    </xf>
    <xf numFmtId="0" fontId="15" fillId="0" borderId="20" xfId="14" applyBorder="1" applyAlignment="1">
      <alignment horizontal="center" vertical="center"/>
    </xf>
    <xf numFmtId="0" fontId="26" fillId="0" borderId="58" xfId="14" applyFont="1" applyBorder="1" applyAlignment="1">
      <alignment horizontal="center" vertical="center" shrinkToFit="1"/>
    </xf>
    <xf numFmtId="0" fontId="26" fillId="0" borderId="28" xfId="14" applyFont="1" applyBorder="1" applyAlignment="1">
      <alignment horizontal="center" vertical="center" shrinkToFit="1"/>
    </xf>
    <xf numFmtId="0" fontId="26" fillId="0" borderId="40" xfId="14" applyFont="1" applyBorder="1" applyAlignment="1">
      <alignment horizontal="center" vertical="center" shrinkToFit="1"/>
    </xf>
    <xf numFmtId="0" fontId="21" fillId="0" borderId="32" xfId="14" applyFont="1" applyBorder="1" applyAlignment="1">
      <alignment horizontal="center" vertical="center"/>
    </xf>
    <xf numFmtId="0" fontId="21" fillId="0" borderId="61" xfId="14" applyFont="1" applyBorder="1" applyAlignment="1">
      <alignment horizontal="center" vertical="center"/>
    </xf>
    <xf numFmtId="0" fontId="26" fillId="0" borderId="50" xfId="14" applyFont="1" applyBorder="1" applyAlignment="1">
      <alignment horizontal="center" vertical="center" shrinkToFit="1"/>
    </xf>
    <xf numFmtId="0" fontId="26" fillId="0" borderId="33" xfId="14" applyFont="1" applyBorder="1" applyAlignment="1">
      <alignment horizontal="center" vertical="center" shrinkToFit="1"/>
    </xf>
    <xf numFmtId="0" fontId="26" fillId="0" borderId="26" xfId="14" applyFont="1" applyBorder="1" applyAlignment="1">
      <alignment horizontal="center" vertical="center" shrinkToFit="1"/>
    </xf>
    <xf numFmtId="0" fontId="22" fillId="0" borderId="0" xfId="14" applyFont="1" applyAlignment="1">
      <alignment horizontal="left" vertical="center" wrapText="1"/>
    </xf>
    <xf numFmtId="0" fontId="21" fillId="0" borderId="0" xfId="14" applyFont="1" applyAlignment="1">
      <alignment horizontal="right" vertical="center"/>
    </xf>
    <xf numFmtId="0" fontId="25" fillId="0" borderId="30" xfId="14" applyFont="1" applyBorder="1" applyAlignment="1">
      <alignment horizontal="left" vertical="center" wrapText="1"/>
    </xf>
    <xf numFmtId="0" fontId="25" fillId="0" borderId="6" xfId="14" applyFont="1" applyBorder="1" applyAlignment="1">
      <alignment horizontal="left" vertical="center" wrapText="1"/>
    </xf>
    <xf numFmtId="0" fontId="25" fillId="0" borderId="41" xfId="14" applyFont="1" applyBorder="1" applyAlignment="1">
      <alignment horizontal="left" vertical="center" wrapText="1"/>
    </xf>
    <xf numFmtId="0" fontId="25" fillId="0" borderId="45" xfId="14" applyFont="1" applyBorder="1" applyAlignment="1">
      <alignment horizontal="left" vertical="center" wrapText="1"/>
    </xf>
    <xf numFmtId="0" fontId="25" fillId="0" borderId="4" xfId="14" applyFont="1" applyBorder="1" applyAlignment="1">
      <alignment horizontal="left" vertical="center" wrapText="1"/>
    </xf>
    <xf numFmtId="0" fontId="25" fillId="0" borderId="48" xfId="14" applyFont="1" applyBorder="1" applyAlignment="1">
      <alignment horizontal="left" vertical="center" wrapText="1"/>
    </xf>
    <xf numFmtId="0" fontId="15" fillId="0" borderId="47" xfId="14" applyBorder="1" applyAlignment="1">
      <alignment horizontal="center" vertical="center"/>
    </xf>
    <xf numFmtId="0" fontId="15" fillId="0" borderId="4" xfId="14" applyBorder="1" applyAlignment="1">
      <alignment horizontal="center" vertical="center"/>
    </xf>
    <xf numFmtId="0" fontId="24" fillId="0" borderId="54" xfId="14" applyFont="1" applyBorder="1" applyAlignment="1">
      <alignment horizontal="left" vertical="center" wrapText="1" shrinkToFit="1"/>
    </xf>
    <xf numFmtId="0" fontId="24" fillId="0" borderId="5" xfId="14" applyFont="1" applyBorder="1" applyAlignment="1">
      <alignment horizontal="left" vertical="center" wrapText="1" shrinkToFit="1"/>
    </xf>
    <xf numFmtId="0" fontId="24" fillId="0" borderId="53" xfId="14" applyFont="1" applyBorder="1" applyAlignment="1">
      <alignment horizontal="left" vertical="center" wrapText="1" shrinkToFit="1"/>
    </xf>
    <xf numFmtId="0" fontId="23" fillId="0" borderId="54" xfId="14" applyFont="1" applyBorder="1" applyAlignment="1">
      <alignment horizontal="left" vertical="center" wrapText="1" shrinkToFit="1"/>
    </xf>
    <xf numFmtId="0" fontId="23" fillId="0" borderId="5" xfId="14" applyFont="1" applyBorder="1" applyAlignment="1">
      <alignment horizontal="left" vertical="center" wrapText="1" shrinkToFit="1"/>
    </xf>
    <xf numFmtId="0" fontId="23" fillId="0" borderId="53" xfId="14" applyFont="1" applyBorder="1" applyAlignment="1">
      <alignment horizontal="left" vertical="center" wrapText="1" shrinkToFit="1"/>
    </xf>
    <xf numFmtId="0" fontId="21" fillId="0" borderId="1" xfId="14" applyFont="1" applyBorder="1" applyAlignment="1">
      <alignment horizontal="center" vertical="center"/>
    </xf>
    <xf numFmtId="0" fontId="21" fillId="0" borderId="3" xfId="14" applyFont="1" applyBorder="1" applyAlignment="1">
      <alignment horizontal="center" vertical="center"/>
    </xf>
    <xf numFmtId="0" fontId="26" fillId="0" borderId="45" xfId="14" applyFont="1" applyBorder="1" applyAlignment="1">
      <alignment horizontal="center" vertical="center" shrinkToFit="1"/>
    </xf>
    <xf numFmtId="0" fontId="26" fillId="0" borderId="44" xfId="14" applyFont="1" applyBorder="1" applyAlignment="1">
      <alignment horizontal="center" vertical="center" shrinkToFit="1"/>
    </xf>
    <xf numFmtId="0" fontId="26" fillId="0" borderId="11" xfId="14" applyFont="1" applyBorder="1" applyAlignment="1">
      <alignment horizontal="center" vertical="center" shrinkToFit="1"/>
    </xf>
    <xf numFmtId="0" fontId="26" fillId="0" borderId="12" xfId="14" applyFont="1" applyBorder="1" applyAlignment="1">
      <alignment horizontal="center" vertical="center" shrinkToFit="1"/>
    </xf>
    <xf numFmtId="0" fontId="31" fillId="0" borderId="0" xfId="14" applyFont="1" applyAlignment="1">
      <alignment horizontal="left" vertical="center"/>
    </xf>
    <xf numFmtId="0" fontId="18" fillId="0" borderId="7" xfId="14" applyFont="1" applyBorder="1" applyAlignment="1">
      <alignment horizontal="center" vertical="center" wrapText="1"/>
    </xf>
    <xf numFmtId="0" fontId="18" fillId="0" borderId="9" xfId="14" applyFont="1" applyBorder="1" applyAlignment="1">
      <alignment horizontal="center" vertical="center" wrapText="1"/>
    </xf>
    <xf numFmtId="0" fontId="18" fillId="0" borderId="7" xfId="14" applyFont="1" applyBorder="1" applyAlignment="1">
      <alignment horizontal="center" vertical="center"/>
    </xf>
    <xf numFmtId="0" fontId="18" fillId="0" borderId="8" xfId="14" applyFont="1" applyBorder="1" applyAlignment="1">
      <alignment horizontal="center" vertical="center"/>
    </xf>
    <xf numFmtId="0" fontId="18" fillId="0" borderId="9" xfId="14" applyFont="1" applyBorder="1" applyAlignment="1">
      <alignment horizontal="center" vertical="center"/>
    </xf>
    <xf numFmtId="0" fontId="18" fillId="0" borderId="8" xfId="14" applyFont="1" applyBorder="1" applyAlignment="1">
      <alignment horizontal="center" vertical="center" wrapText="1"/>
    </xf>
    <xf numFmtId="0" fontId="28" fillId="0" borderId="65" xfId="14" applyFont="1" applyBorder="1" applyAlignment="1">
      <alignment horizontal="center" vertical="center"/>
    </xf>
    <xf numFmtId="0" fontId="28" fillId="0" borderId="63" xfId="14" applyFont="1" applyBorder="1" applyAlignment="1">
      <alignment horizontal="center" vertical="center"/>
    </xf>
    <xf numFmtId="0" fontId="28" fillId="0" borderId="54" xfId="14" applyFont="1" applyBorder="1" applyAlignment="1">
      <alignment horizontal="center" vertical="center"/>
    </xf>
    <xf numFmtId="0" fontId="28" fillId="0" borderId="5" xfId="14" applyFont="1" applyBorder="1" applyAlignment="1">
      <alignment horizontal="center" vertical="center"/>
    </xf>
    <xf numFmtId="0" fontId="28" fillId="0" borderId="64" xfId="14" applyFont="1" applyBorder="1" applyAlignment="1">
      <alignment horizontal="center" vertical="center"/>
    </xf>
    <xf numFmtId="0" fontId="27" fillId="0" borderId="63" xfId="14" applyFont="1" applyBorder="1" applyAlignment="1">
      <alignment horizontal="center" vertical="center" wrapText="1"/>
    </xf>
    <xf numFmtId="0" fontId="27" fillId="0" borderId="5" xfId="14" applyFont="1" applyBorder="1" applyAlignment="1">
      <alignment horizontal="center" vertical="center" wrapText="1"/>
    </xf>
    <xf numFmtId="0" fontId="27" fillId="0" borderId="53" xfId="14" applyFont="1" applyBorder="1" applyAlignment="1">
      <alignment horizontal="center" vertical="center" wrapText="1"/>
    </xf>
    <xf numFmtId="0" fontId="28" fillId="0" borderId="2" xfId="14" applyFont="1" applyBorder="1" applyAlignment="1">
      <alignment horizontal="center" vertical="center"/>
    </xf>
    <xf numFmtId="0" fontId="25" fillId="0" borderId="2" xfId="14" applyFont="1" applyBorder="1" applyAlignment="1">
      <alignment horizontal="left" vertical="center" wrapText="1"/>
    </xf>
    <xf numFmtId="0" fontId="16" fillId="0" borderId="7" xfId="14" applyFont="1" applyBorder="1" applyAlignment="1">
      <alignment horizontal="center" vertical="center" wrapText="1"/>
    </xf>
    <xf numFmtId="0" fontId="16" fillId="0" borderId="9" xfId="14" applyFont="1" applyBorder="1" applyAlignment="1">
      <alignment horizontal="center" vertical="center" wrapText="1"/>
    </xf>
    <xf numFmtId="0" fontId="16" fillId="0" borderId="7" xfId="14" applyFont="1" applyBorder="1" applyAlignment="1">
      <alignment horizontal="center" vertical="center"/>
    </xf>
    <xf numFmtId="0" fontId="16" fillId="0" borderId="8" xfId="14" applyFont="1" applyBorder="1" applyAlignment="1">
      <alignment horizontal="center" vertical="center"/>
    </xf>
    <xf numFmtId="0" fontId="16" fillId="0" borderId="9" xfId="14" applyFont="1" applyBorder="1" applyAlignment="1">
      <alignment horizontal="center" vertical="center"/>
    </xf>
    <xf numFmtId="0" fontId="32" fillId="0" borderId="11" xfId="14" applyFont="1" applyBorder="1" applyAlignment="1">
      <alignment horizontal="left" vertical="center"/>
    </xf>
    <xf numFmtId="0" fontId="27" fillId="0" borderId="10" xfId="14" applyFont="1" applyBorder="1" applyAlignment="1">
      <alignment horizontal="left" vertical="center"/>
    </xf>
    <xf numFmtId="0" fontId="21" fillId="0" borderId="25" xfId="14" applyFont="1" applyBorder="1" applyAlignment="1">
      <alignment horizontal="center" vertical="center"/>
    </xf>
    <xf numFmtId="0" fontId="21" fillId="0" borderId="33" xfId="14" applyFont="1" applyBorder="1" applyAlignment="1">
      <alignment horizontal="center" vertical="center"/>
    </xf>
    <xf numFmtId="0" fontId="21" fillId="0" borderId="50" xfId="14" applyFont="1" applyBorder="1" applyAlignment="1">
      <alignment horizontal="center" vertical="center"/>
    </xf>
    <xf numFmtId="0" fontId="21" fillId="0" borderId="26" xfId="14" applyFont="1" applyBorder="1" applyAlignment="1">
      <alignment horizontal="center" vertical="center"/>
    </xf>
    <xf numFmtId="0" fontId="21" fillId="0" borderId="43" xfId="14" applyFont="1" applyBorder="1" applyAlignment="1">
      <alignment horizontal="center" vertical="center"/>
    </xf>
    <xf numFmtId="0" fontId="21" fillId="0" borderId="67" xfId="14" applyFont="1" applyBorder="1" applyAlignment="1">
      <alignment horizontal="center" vertical="center"/>
    </xf>
    <xf numFmtId="0" fontId="21" fillId="0" borderId="16" xfId="14" applyFont="1" applyBorder="1" applyAlignment="1">
      <alignment horizontal="center" vertical="center"/>
    </xf>
    <xf numFmtId="0" fontId="21" fillId="0" borderId="13" xfId="14" applyFont="1" applyBorder="1" applyAlignment="1">
      <alignment horizontal="center" vertical="center"/>
    </xf>
    <xf numFmtId="0" fontId="21" fillId="0" borderId="14" xfId="14" applyFont="1" applyBorder="1" applyAlignment="1">
      <alignment horizontal="center" vertical="center"/>
    </xf>
    <xf numFmtId="0" fontId="21" fillId="0" borderId="15" xfId="14" applyFont="1" applyBorder="1" applyAlignment="1">
      <alignment horizontal="center" vertical="center"/>
    </xf>
    <xf numFmtId="0" fontId="35" fillId="0" borderId="0" xfId="14" applyFont="1" applyAlignment="1">
      <alignment vertical="top" wrapText="1"/>
    </xf>
    <xf numFmtId="0" fontId="25" fillId="0" borderId="0" xfId="14" applyFont="1" applyAlignment="1">
      <alignment horizontal="left" vertical="center" wrapText="1"/>
    </xf>
    <xf numFmtId="0" fontId="18" fillId="0" borderId="54" xfId="14" applyFont="1" applyBorder="1" applyAlignment="1">
      <alignment horizontal="center" vertical="center" wrapText="1"/>
    </xf>
    <xf numFmtId="0" fontId="18" fillId="0" borderId="5" xfId="14" applyFont="1" applyBorder="1" applyAlignment="1">
      <alignment horizontal="center" vertical="center" wrapText="1"/>
    </xf>
    <xf numFmtId="0" fontId="32" fillId="0" borderId="63" xfId="14" applyFont="1" applyBorder="1" applyAlignment="1">
      <alignment horizontal="left" vertical="center" wrapText="1"/>
    </xf>
    <xf numFmtId="0" fontId="18" fillId="0" borderId="5" xfId="14" applyFont="1" applyBorder="1" applyAlignment="1">
      <alignment horizontal="left" vertical="center" wrapText="1"/>
    </xf>
    <xf numFmtId="0" fontId="18" fillId="0" borderId="53" xfId="14" applyFont="1" applyBorder="1" applyAlignment="1">
      <alignment horizontal="left" vertical="center" wrapText="1"/>
    </xf>
    <xf numFmtId="0" fontId="21" fillId="0" borderId="23" xfId="14" applyFont="1" applyBorder="1" applyAlignment="1">
      <alignment horizontal="center" vertical="center" wrapText="1"/>
    </xf>
    <xf numFmtId="0" fontId="21" fillId="0" borderId="46" xfId="14" applyFont="1" applyBorder="1" applyAlignment="1">
      <alignment horizontal="center" vertical="center" wrapText="1"/>
    </xf>
    <xf numFmtId="0" fontId="25" fillId="0" borderId="71" xfId="14" applyFont="1" applyBorder="1" applyAlignment="1">
      <alignment horizontal="center" vertical="center"/>
    </xf>
    <xf numFmtId="0" fontId="25" fillId="0" borderId="69" xfId="14" applyFont="1" applyBorder="1" applyAlignment="1">
      <alignment horizontal="center" vertical="center"/>
    </xf>
    <xf numFmtId="0" fontId="21" fillId="0" borderId="71" xfId="14" applyFont="1" applyBorder="1" applyAlignment="1">
      <alignment horizontal="center" vertical="center"/>
    </xf>
    <xf numFmtId="0" fontId="21" fillId="0" borderId="69" xfId="14" applyFont="1" applyBorder="1" applyAlignment="1">
      <alignment horizontal="center" vertical="center"/>
    </xf>
    <xf numFmtId="0" fontId="21" fillId="0" borderId="70" xfId="14" applyFont="1" applyBorder="1" applyAlignment="1">
      <alignment horizontal="center" vertical="center"/>
    </xf>
    <xf numFmtId="0" fontId="21" fillId="0" borderId="68" xfId="14" applyFont="1" applyBorder="1" applyAlignment="1">
      <alignment horizontal="center" vertical="center"/>
    </xf>
    <xf numFmtId="0" fontId="21" fillId="0" borderId="24" xfId="14" applyFont="1" applyBorder="1" applyAlignment="1">
      <alignment horizontal="center" vertical="center"/>
    </xf>
    <xf numFmtId="0" fontId="21" fillId="0" borderId="9" xfId="14" applyFont="1" applyBorder="1" applyAlignment="1">
      <alignment horizontal="center" vertical="center"/>
    </xf>
    <xf numFmtId="0" fontId="21" fillId="0" borderId="7" xfId="14" applyFont="1" applyBorder="1" applyAlignment="1">
      <alignment horizontal="center" vertical="center"/>
    </xf>
    <xf numFmtId="0" fontId="21" fillId="0" borderId="8" xfId="14" applyFont="1" applyBorder="1" applyAlignment="1">
      <alignment horizontal="center" vertical="center"/>
    </xf>
    <xf numFmtId="0" fontId="21" fillId="0" borderId="42" xfId="14" applyFont="1" applyBorder="1" applyAlignment="1">
      <alignment horizontal="center" vertical="center"/>
    </xf>
    <xf numFmtId="0" fontId="16" fillId="0" borderId="0" xfId="14" applyFont="1" applyAlignment="1">
      <alignment horizontal="center" vertical="center" wrapText="1"/>
    </xf>
    <xf numFmtId="0" fontId="21" fillId="0" borderId="0" xfId="14" applyFont="1" applyAlignment="1">
      <alignment horizontal="center" vertical="center"/>
    </xf>
    <xf numFmtId="0" fontId="37" fillId="0" borderId="0" xfId="14" applyFont="1" applyAlignment="1">
      <alignment horizontal="left" vertical="center" wrapText="1"/>
    </xf>
    <xf numFmtId="0" fontId="36" fillId="0" borderId="0" xfId="14" applyFont="1" applyAlignment="1">
      <alignment horizontal="left" vertical="top" wrapText="1"/>
    </xf>
    <xf numFmtId="0" fontId="25" fillId="0" borderId="0" xfId="14" applyFont="1" applyAlignment="1">
      <alignment horizontal="left" vertical="top" wrapText="1"/>
    </xf>
    <xf numFmtId="0" fontId="40" fillId="0" borderId="23" xfId="14" applyFont="1" applyBorder="1" applyAlignment="1">
      <alignment horizontal="center" vertical="center"/>
    </xf>
    <xf numFmtId="0" fontId="40" fillId="0" borderId="6" xfId="14" applyFont="1" applyBorder="1" applyAlignment="1">
      <alignment horizontal="center" vertical="center"/>
    </xf>
    <xf numFmtId="0" fontId="40" fillId="0" borderId="36" xfId="14" applyFont="1" applyBorder="1" applyAlignment="1">
      <alignment horizontal="center" vertical="center"/>
    </xf>
    <xf numFmtId="0" fontId="40" fillId="0" borderId="0" xfId="14" applyFont="1" applyAlignment="1">
      <alignment horizontal="center" vertical="center"/>
    </xf>
    <xf numFmtId="0" fontId="38" fillId="0" borderId="30" xfId="14" applyFont="1" applyBorder="1" applyAlignment="1">
      <alignment horizontal="left" vertical="center" shrinkToFit="1"/>
    </xf>
    <xf numFmtId="0" fontId="38" fillId="0" borderId="6" xfId="14" applyFont="1" applyBorder="1" applyAlignment="1">
      <alignment horizontal="left" vertical="center" shrinkToFit="1"/>
    </xf>
    <xf numFmtId="0" fontId="38" fillId="0" borderId="41" xfId="14" applyFont="1" applyBorder="1" applyAlignment="1">
      <alignment horizontal="left" vertical="center" shrinkToFit="1"/>
    </xf>
    <xf numFmtId="0" fontId="38" fillId="0" borderId="45" xfId="14" applyFont="1" applyBorder="1" applyAlignment="1">
      <alignment horizontal="left" vertical="center" shrinkToFit="1"/>
    </xf>
    <xf numFmtId="0" fontId="38" fillId="0" borderId="4" xfId="14" applyFont="1" applyBorder="1" applyAlignment="1">
      <alignment horizontal="left" vertical="center" shrinkToFit="1"/>
    </xf>
    <xf numFmtId="0" fontId="38" fillId="0" borderId="48" xfId="14" applyFont="1" applyBorder="1" applyAlignment="1">
      <alignment horizontal="left" vertical="center" shrinkToFit="1"/>
    </xf>
    <xf numFmtId="0" fontId="38" fillId="0" borderId="30" xfId="14" applyFont="1" applyBorder="1" applyAlignment="1">
      <alignment horizontal="left" vertical="center" wrapText="1"/>
    </xf>
    <xf numFmtId="0" fontId="38" fillId="0" borderId="6" xfId="14" applyFont="1" applyBorder="1" applyAlignment="1">
      <alignment horizontal="left" vertical="center" wrapText="1"/>
    </xf>
    <xf numFmtId="0" fontId="38" fillId="0" borderId="41" xfId="14" applyFont="1" applyBorder="1" applyAlignment="1">
      <alignment horizontal="left" vertical="center" wrapText="1"/>
    </xf>
    <xf numFmtId="0" fontId="38" fillId="0" borderId="45" xfId="14" applyFont="1" applyBorder="1" applyAlignment="1">
      <alignment horizontal="left" vertical="center" wrapText="1"/>
    </xf>
    <xf numFmtId="0" fontId="38" fillId="0" borderId="4" xfId="14" applyFont="1" applyBorder="1" applyAlignment="1">
      <alignment horizontal="left" vertical="center" wrapText="1"/>
    </xf>
    <xf numFmtId="0" fontId="38" fillId="0" borderId="48" xfId="14" applyFont="1" applyBorder="1" applyAlignment="1">
      <alignment horizontal="left" vertical="center" wrapText="1"/>
    </xf>
    <xf numFmtId="0" fontId="41" fillId="0" borderId="23" xfId="14" applyFont="1" applyBorder="1" applyAlignment="1">
      <alignment horizontal="center" vertical="center"/>
    </xf>
    <xf numFmtId="0" fontId="41" fillId="0" borderId="6" xfId="14" applyFont="1" applyBorder="1" applyAlignment="1">
      <alignment horizontal="center" vertical="center"/>
    </xf>
    <xf numFmtId="0" fontId="41" fillId="0" borderId="36" xfId="14" applyFont="1" applyBorder="1" applyAlignment="1">
      <alignment horizontal="center" vertical="center"/>
    </xf>
    <xf numFmtId="0" fontId="41" fillId="0" borderId="0" xfId="14" applyFont="1" applyAlignment="1">
      <alignment horizontal="center" vertical="center"/>
    </xf>
    <xf numFmtId="0" fontId="35" fillId="0" borderId="30" xfId="14" applyFont="1" applyBorder="1" applyAlignment="1">
      <alignment horizontal="left" vertical="center" wrapText="1"/>
    </xf>
    <xf numFmtId="0" fontId="35" fillId="0" borderId="6" xfId="14" applyFont="1" applyBorder="1" applyAlignment="1">
      <alignment horizontal="left" vertical="center" wrapText="1"/>
    </xf>
    <xf numFmtId="0" fontId="35" fillId="0" borderId="41" xfId="14" applyFont="1" applyBorder="1" applyAlignment="1">
      <alignment horizontal="left" vertical="center" wrapText="1"/>
    </xf>
    <xf numFmtId="0" fontId="35" fillId="0" borderId="45" xfId="14" applyFont="1" applyBorder="1" applyAlignment="1">
      <alignment horizontal="left" vertical="center" wrapText="1"/>
    </xf>
    <xf numFmtId="0" fontId="35" fillId="0" borderId="4" xfId="14" applyFont="1" applyBorder="1" applyAlignment="1">
      <alignment horizontal="left" vertical="center" wrapText="1"/>
    </xf>
    <xf numFmtId="0" fontId="35" fillId="0" borderId="48" xfId="14" applyFont="1" applyBorder="1" applyAlignment="1">
      <alignment horizontal="left" vertical="center" wrapText="1"/>
    </xf>
    <xf numFmtId="0" fontId="36" fillId="0" borderId="1" xfId="14" applyFont="1" applyBorder="1" applyAlignment="1">
      <alignment horizontal="center" vertical="center"/>
    </xf>
    <xf numFmtId="0" fontId="36" fillId="0" borderId="3" xfId="14" applyFont="1" applyBorder="1" applyAlignment="1">
      <alignment horizontal="center" vertical="center"/>
    </xf>
    <xf numFmtId="0" fontId="36" fillId="0" borderId="32" xfId="14" applyFont="1" applyBorder="1" applyAlignment="1">
      <alignment horizontal="center" vertical="center"/>
    </xf>
    <xf numFmtId="0" fontId="36" fillId="0" borderId="61" xfId="14" applyFont="1" applyBorder="1" applyAlignment="1">
      <alignment horizontal="center" vertical="center"/>
    </xf>
    <xf numFmtId="0" fontId="44" fillId="0" borderId="7" xfId="14" applyFont="1" applyBorder="1" applyAlignment="1">
      <alignment horizontal="center" vertical="center" wrapText="1"/>
    </xf>
    <xf numFmtId="0" fontId="44" fillId="0" borderId="9" xfId="14" applyFont="1" applyBorder="1" applyAlignment="1">
      <alignment horizontal="center" vertical="center" wrapText="1"/>
    </xf>
    <xf numFmtId="0" fontId="43" fillId="0" borderId="7" xfId="14" applyFont="1" applyBorder="1" applyAlignment="1">
      <alignment horizontal="center" vertical="center"/>
    </xf>
    <xf numFmtId="0" fontId="43" fillId="0" borderId="8" xfId="14" applyFont="1" applyBorder="1" applyAlignment="1">
      <alignment horizontal="center" vertical="center"/>
    </xf>
    <xf numFmtId="0" fontId="43" fillId="0" borderId="9" xfId="14" applyFont="1" applyBorder="1" applyAlignment="1">
      <alignment horizontal="center" vertical="center"/>
    </xf>
    <xf numFmtId="179" fontId="36" fillId="0" borderId="50" xfId="14" applyNumberFormat="1" applyFont="1" applyBorder="1" applyAlignment="1">
      <alignment horizontal="center" vertical="center"/>
    </xf>
    <xf numFmtId="179" fontId="36" fillId="0" borderId="26" xfId="14" applyNumberFormat="1" applyFont="1" applyBorder="1" applyAlignment="1">
      <alignment horizontal="center" vertical="center"/>
    </xf>
    <xf numFmtId="0" fontId="36" fillId="0" borderId="50" xfId="14" applyFont="1" applyBorder="1" applyAlignment="1">
      <alignment horizontal="center" vertical="center"/>
    </xf>
    <xf numFmtId="0" fontId="36" fillId="0" borderId="26" xfId="14" applyFont="1" applyBorder="1" applyAlignment="1">
      <alignment horizontal="center" vertical="center"/>
    </xf>
    <xf numFmtId="0" fontId="36" fillId="0" borderId="43" xfId="14" applyFont="1" applyBorder="1" applyAlignment="1">
      <alignment horizontal="center" vertical="center"/>
    </xf>
    <xf numFmtId="0" fontId="36" fillId="0" borderId="13" xfId="14" applyFont="1" applyBorder="1" applyAlignment="1">
      <alignment horizontal="center" vertical="center"/>
    </xf>
    <xf numFmtId="0" fontId="36" fillId="0" borderId="14" xfId="14" applyFont="1" applyBorder="1" applyAlignment="1">
      <alignment horizontal="center" vertical="center"/>
    </xf>
    <xf numFmtId="0" fontId="35" fillId="0" borderId="71" xfId="14" applyFont="1" applyBorder="1" applyAlignment="1">
      <alignment horizontal="center" vertical="center"/>
    </xf>
    <xf numFmtId="0" fontId="35" fillId="0" borderId="69" xfId="14" applyFont="1" applyBorder="1" applyAlignment="1">
      <alignment horizontal="center" vertical="center"/>
    </xf>
    <xf numFmtId="0" fontId="36" fillId="0" borderId="69" xfId="14" applyFont="1" applyBorder="1" applyAlignment="1">
      <alignment horizontal="center" vertical="center"/>
    </xf>
    <xf numFmtId="0" fontId="36" fillId="0" borderId="68" xfId="14" applyFont="1" applyBorder="1" applyAlignment="1">
      <alignment horizontal="center" vertical="center"/>
    </xf>
    <xf numFmtId="0" fontId="36" fillId="0" borderId="7" xfId="14" applyFont="1" applyBorder="1" applyAlignment="1">
      <alignment horizontal="center" vertical="center"/>
    </xf>
    <xf numFmtId="0" fontId="36" fillId="0" borderId="8" xfId="14" applyFont="1" applyBorder="1" applyAlignment="1">
      <alignment horizontal="center" vertical="center"/>
    </xf>
    <xf numFmtId="0" fontId="36" fillId="0" borderId="42" xfId="14" applyFont="1" applyBorder="1" applyAlignment="1">
      <alignment horizontal="center" vertical="center"/>
    </xf>
    <xf numFmtId="0" fontId="45" fillId="3" borderId="0" xfId="14" applyFont="1" applyFill="1" applyAlignment="1">
      <alignment horizontal="center" vertical="center"/>
    </xf>
    <xf numFmtId="0" fontId="46" fillId="0" borderId="0" xfId="14" applyFont="1" applyAlignment="1">
      <alignment horizontal="right" vertical="center"/>
    </xf>
  </cellXfs>
  <cellStyles count="19">
    <cellStyle name="ハイパーリンク" xfId="16" builtinId="8"/>
    <cellStyle name="ハイパーリンク 2" xfId="4" xr:uid="{00000000-0005-0000-0000-000034000000}"/>
    <cellStyle name="桁区切り" xfId="17" builtinId="6"/>
    <cellStyle name="桁区切り 2" xfId="3" xr:uid="{00000000-0005-0000-0000-00002A000000}"/>
    <cellStyle name="通貨" xfId="18" builtinId="7"/>
    <cellStyle name="通貨 2" xfId="5" xr:uid="{00000000-0005-0000-0000-000035000000}"/>
    <cellStyle name="標準" xfId="0" builtinId="0"/>
    <cellStyle name="標準 2" xfId="6" xr:uid="{00000000-0005-0000-0000-000036000000}"/>
    <cellStyle name="標準 2 2" xfId="7" xr:uid="{00000000-0005-0000-0000-000037000000}"/>
    <cellStyle name="標準 2 3" xfId="13" xr:uid="{BDCEF2CC-2645-4F87-99E0-7B354784BE2A}"/>
    <cellStyle name="標準 2 4" xfId="14" xr:uid="{B56E36BF-D37A-40C6-9CF2-22D3FD20EAF9}"/>
    <cellStyle name="標準 3" xfId="8" xr:uid="{00000000-0005-0000-0000-000038000000}"/>
    <cellStyle name="標準 3 2" xfId="1" xr:uid="{00000000-0005-0000-0000-000008000000}"/>
    <cellStyle name="標準 4" xfId="2" xr:uid="{00000000-0005-0000-0000-00000E000000}"/>
    <cellStyle name="標準 4 2" xfId="12" xr:uid="{2D7BD5F7-4358-4F25-9B0A-38DD8C907157}"/>
    <cellStyle name="標準 5" xfId="9" xr:uid="{00000000-0005-0000-0000-000039000000}"/>
    <cellStyle name="標準 6" xfId="11" xr:uid="{6D5631AE-861C-4AB1-9FAB-7D70440DEA1A}"/>
    <cellStyle name="標準 6 2" xfId="10" xr:uid="{00000000-0005-0000-0000-00003A000000}"/>
    <cellStyle name="標準 7" xfId="15" xr:uid="{D11421F4-D8FB-4DF1-A2B1-D1E8294ACD76}"/>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1" defaultTableStyle="TableStyleMedium2" defaultPivotStyle="PivotStyleLight16">
    <tableStyle name="Invisible" pivot="0" table="0" count="0" xr9:uid="{83B25E43-1412-4B79-A306-63D170BE3C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42" noThreeD="1"/>
</file>

<file path=xl/ctrlProps/ctrlProp5.xml><?xml version="1.0" encoding="utf-8"?>
<formControlPr xmlns="http://schemas.microsoft.com/office/spreadsheetml/2009/9/main" objectType="CheckBox" fmlaLink="G4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358140</xdr:colOff>
          <xdr:row>49</xdr:row>
          <xdr:rowOff>259080</xdr:rowOff>
        </xdr:from>
        <xdr:to>
          <xdr:col>0</xdr:col>
          <xdr:colOff>609600</xdr:colOff>
          <xdr:row>51</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50</xdr:row>
          <xdr:rowOff>228600</xdr:rowOff>
        </xdr:from>
        <xdr:to>
          <xdr:col>0</xdr:col>
          <xdr:colOff>609600</xdr:colOff>
          <xdr:row>52</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358140</xdr:colOff>
          <xdr:row>51</xdr:row>
          <xdr:rowOff>228600</xdr:rowOff>
        </xdr:from>
        <xdr:to>
          <xdr:col>0</xdr:col>
          <xdr:colOff>609600</xdr:colOff>
          <xdr:row>53</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7620</xdr:rowOff>
        </xdr:from>
        <xdr:to>
          <xdr:col>5</xdr:col>
          <xdr:colOff>53340</xdr:colOff>
          <xdr:row>42</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xdr:row>
          <xdr:rowOff>15240</xdr:rowOff>
        </xdr:from>
        <xdr:to>
          <xdr:col>7</xdr:col>
          <xdr:colOff>30480</xdr:colOff>
          <xdr:row>42</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150160</xdr:colOff>
      <xdr:row>48</xdr:row>
      <xdr:rowOff>53340</xdr:rowOff>
    </xdr:from>
    <xdr:to>
      <xdr:col>5</xdr:col>
      <xdr:colOff>320040</xdr:colOff>
      <xdr:row>49</xdr:row>
      <xdr:rowOff>175260</xdr:rowOff>
    </xdr:to>
    <xdr:sp macro="" textlink="">
      <xdr:nvSpPr>
        <xdr:cNvPr id="2" name="矢印: 上 1">
          <a:extLst>
            <a:ext uri="{FF2B5EF4-FFF2-40B4-BE49-F238E27FC236}">
              <a16:creationId xmlns:a16="http://schemas.microsoft.com/office/drawing/2014/main" id="{0C1E3794-8502-4558-AFF8-13CF05FAB6BF}"/>
            </a:ext>
          </a:extLst>
        </xdr:cNvPr>
        <xdr:cNvSpPr/>
      </xdr:nvSpPr>
      <xdr:spPr>
        <a:xfrm>
          <a:off x="3236260" y="8100060"/>
          <a:ext cx="169880" cy="28194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167639</xdr:colOff>
      <xdr:row>21</xdr:row>
      <xdr:rowOff>54236</xdr:rowOff>
    </xdr:from>
    <xdr:to>
      <xdr:col>0</xdr:col>
      <xdr:colOff>333486</xdr:colOff>
      <xdr:row>22</xdr:row>
      <xdr:rowOff>182880</xdr:rowOff>
    </xdr:to>
    <xdr:sp macro="" textlink="">
      <xdr:nvSpPr>
        <xdr:cNvPr id="3" name="矢印: 上 2">
          <a:extLst>
            <a:ext uri="{FF2B5EF4-FFF2-40B4-BE49-F238E27FC236}">
              <a16:creationId xmlns:a16="http://schemas.microsoft.com/office/drawing/2014/main" id="{CC35F2E5-C51A-4675-9657-AAE431BC7B18}"/>
            </a:ext>
          </a:extLst>
        </xdr:cNvPr>
        <xdr:cNvSpPr/>
      </xdr:nvSpPr>
      <xdr:spPr>
        <a:xfrm rot="10800000">
          <a:off x="167639" y="3574676"/>
          <a:ext cx="165847" cy="28104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150160</xdr:colOff>
      <xdr:row>48</xdr:row>
      <xdr:rowOff>53340</xdr:rowOff>
    </xdr:from>
    <xdr:to>
      <xdr:col>9</xdr:col>
      <xdr:colOff>320040</xdr:colOff>
      <xdr:row>49</xdr:row>
      <xdr:rowOff>175260</xdr:rowOff>
    </xdr:to>
    <xdr:sp macro="" textlink="">
      <xdr:nvSpPr>
        <xdr:cNvPr id="2" name="矢印: 上 1">
          <a:extLst>
            <a:ext uri="{FF2B5EF4-FFF2-40B4-BE49-F238E27FC236}">
              <a16:creationId xmlns:a16="http://schemas.microsoft.com/office/drawing/2014/main" id="{4D52B775-A9AF-42D9-8EC5-53C07DCCFBF4}"/>
            </a:ext>
          </a:extLst>
        </xdr:cNvPr>
        <xdr:cNvSpPr/>
      </xdr:nvSpPr>
      <xdr:spPr>
        <a:xfrm>
          <a:off x="5705140" y="8100060"/>
          <a:ext cx="169880" cy="28194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4</xdr:col>
      <xdr:colOff>167639</xdr:colOff>
      <xdr:row>21</xdr:row>
      <xdr:rowOff>54236</xdr:rowOff>
    </xdr:from>
    <xdr:to>
      <xdr:col>4</xdr:col>
      <xdr:colOff>333486</xdr:colOff>
      <xdr:row>22</xdr:row>
      <xdr:rowOff>182880</xdr:rowOff>
    </xdr:to>
    <xdr:sp macro="" textlink="">
      <xdr:nvSpPr>
        <xdr:cNvPr id="3" name="矢印: 上 2">
          <a:extLst>
            <a:ext uri="{FF2B5EF4-FFF2-40B4-BE49-F238E27FC236}">
              <a16:creationId xmlns:a16="http://schemas.microsoft.com/office/drawing/2014/main" id="{A3DB4EE4-0155-4AD5-A335-57A1DFB50E37}"/>
            </a:ext>
          </a:extLst>
        </xdr:cNvPr>
        <xdr:cNvSpPr/>
      </xdr:nvSpPr>
      <xdr:spPr>
        <a:xfrm rot="10800000">
          <a:off x="2636519" y="3574676"/>
          <a:ext cx="165847" cy="28104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68580</xdr:colOff>
      <xdr:row>15</xdr:row>
      <xdr:rowOff>83820</xdr:rowOff>
    </xdr:from>
    <xdr:to>
      <xdr:col>3</xdr:col>
      <xdr:colOff>327660</xdr:colOff>
      <xdr:row>17</xdr:row>
      <xdr:rowOff>251460</xdr:rowOff>
    </xdr:to>
    <xdr:sp macro="" textlink="">
      <xdr:nvSpPr>
        <xdr:cNvPr id="4" name="吹き出し: 角を丸めた四角形 3">
          <a:extLst>
            <a:ext uri="{FF2B5EF4-FFF2-40B4-BE49-F238E27FC236}">
              <a16:creationId xmlns:a16="http://schemas.microsoft.com/office/drawing/2014/main" id="{979AAF5E-9F77-4A03-A58C-02A0143896FE}"/>
            </a:ext>
          </a:extLst>
        </xdr:cNvPr>
        <xdr:cNvSpPr/>
      </xdr:nvSpPr>
      <xdr:spPr>
        <a:xfrm>
          <a:off x="68580" y="2598420"/>
          <a:ext cx="2110740" cy="419100"/>
        </a:xfrm>
        <a:prstGeom prst="wedgeRoundRectCallout">
          <a:avLst>
            <a:gd name="adj1" fmla="val 72850"/>
            <a:gd name="adj2" fmla="val 6988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アレルギーに〇を必ずつけてください。</a:t>
          </a:r>
        </a:p>
      </xdr:txBody>
    </xdr:sp>
    <xdr:clientData/>
  </xdr:twoCellAnchor>
  <xdr:twoCellAnchor>
    <xdr:from>
      <xdr:col>0</xdr:col>
      <xdr:colOff>7620</xdr:colOff>
      <xdr:row>19</xdr:row>
      <xdr:rowOff>160020</xdr:rowOff>
    </xdr:from>
    <xdr:to>
      <xdr:col>3</xdr:col>
      <xdr:colOff>342900</xdr:colOff>
      <xdr:row>25</xdr:row>
      <xdr:rowOff>38100</xdr:rowOff>
    </xdr:to>
    <xdr:sp macro="" textlink="">
      <xdr:nvSpPr>
        <xdr:cNvPr id="5" name="吹き出し: 角を丸めた四角形 4">
          <a:extLst>
            <a:ext uri="{FF2B5EF4-FFF2-40B4-BE49-F238E27FC236}">
              <a16:creationId xmlns:a16="http://schemas.microsoft.com/office/drawing/2014/main" id="{24D2737E-B857-467F-9554-4DCB5FF4E2A0}"/>
            </a:ext>
          </a:extLst>
        </xdr:cNvPr>
        <xdr:cNvSpPr/>
      </xdr:nvSpPr>
      <xdr:spPr>
        <a:xfrm>
          <a:off x="7620" y="3345180"/>
          <a:ext cx="2186940" cy="883920"/>
        </a:xfrm>
        <a:prstGeom prst="wedgeRoundRectCallout">
          <a:avLst>
            <a:gd name="adj1" fmla="val 71186"/>
            <a:gd name="adj2" fmla="val 4140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アレルギー品目の中から除去が必要なものを</a:t>
          </a:r>
          <a:r>
            <a:rPr kumimoji="1" lang="en-US" altLang="ja-JP" sz="1100">
              <a:solidFill>
                <a:srgbClr val="FF0000"/>
              </a:solidFill>
            </a:rPr>
            <a:t>【</a:t>
          </a:r>
          <a:r>
            <a:rPr kumimoji="1" lang="ja-JP" altLang="en-US" sz="1100">
              <a:solidFill>
                <a:srgbClr val="FF0000"/>
              </a:solidFill>
            </a:rPr>
            <a:t>除去食物</a:t>
          </a:r>
          <a:r>
            <a:rPr kumimoji="1" lang="en-US" altLang="ja-JP" sz="1100">
              <a:solidFill>
                <a:srgbClr val="FF0000"/>
              </a:solidFill>
            </a:rPr>
            <a:t>】</a:t>
          </a:r>
          <a:r>
            <a:rPr kumimoji="1" lang="ja-JP" altLang="en-US" sz="1100">
              <a:solidFill>
                <a:srgbClr val="FF0000"/>
              </a:solidFill>
            </a:rPr>
            <a:t>にご記入ください。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u="sng">
              <a:solidFill>
                <a:srgbClr val="FF0000"/>
              </a:solidFill>
            </a:rPr>
            <a:t>２８品目以外</a:t>
          </a:r>
          <a:r>
            <a:rPr kumimoji="1" lang="ja-JP" altLang="en-US" sz="1100">
              <a:solidFill>
                <a:srgbClr val="FF0000"/>
              </a:solidFill>
            </a:rPr>
            <a:t>は記入されても対応いたしません。</a:t>
          </a:r>
          <a:endParaRPr kumimoji="1" lang="en-US" altLang="ja-JP" sz="1100">
            <a:solidFill>
              <a:srgbClr val="FF0000"/>
            </a:solidFill>
          </a:endParaRPr>
        </a:p>
        <a:p>
          <a:pPr algn="l"/>
          <a:r>
            <a:rPr kumimoji="1" lang="ja-JP" altLang="en-US" sz="1100">
              <a:solidFill>
                <a:srgbClr val="FF0000"/>
              </a:solidFill>
            </a:rPr>
            <a:t>予めご了承ください。</a:t>
          </a:r>
        </a:p>
      </xdr:txBody>
    </xdr:sp>
    <xdr:clientData/>
  </xdr:twoCellAnchor>
  <xdr:twoCellAnchor>
    <xdr:from>
      <xdr:col>0</xdr:col>
      <xdr:colOff>0</xdr:colOff>
      <xdr:row>40</xdr:row>
      <xdr:rowOff>114300</xdr:rowOff>
    </xdr:from>
    <xdr:to>
      <xdr:col>3</xdr:col>
      <xdr:colOff>259080</xdr:colOff>
      <xdr:row>47</xdr:row>
      <xdr:rowOff>99060</xdr:rowOff>
    </xdr:to>
    <xdr:sp macro="" textlink="">
      <xdr:nvSpPr>
        <xdr:cNvPr id="6" name="吹き出し: 角を丸めた四角形 5">
          <a:extLst>
            <a:ext uri="{FF2B5EF4-FFF2-40B4-BE49-F238E27FC236}">
              <a16:creationId xmlns:a16="http://schemas.microsoft.com/office/drawing/2014/main" id="{D1D10CDC-B9D5-40FD-9556-4C0B76DE0C68}"/>
            </a:ext>
          </a:extLst>
        </xdr:cNvPr>
        <xdr:cNvSpPr/>
      </xdr:nvSpPr>
      <xdr:spPr>
        <a:xfrm>
          <a:off x="0" y="6819900"/>
          <a:ext cx="2110740" cy="1158240"/>
        </a:xfrm>
        <a:prstGeom prst="wedgeRoundRectCallout">
          <a:avLst>
            <a:gd name="adj1" fmla="val 99439"/>
            <a:gd name="adj2" fmla="val 4535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対応については下の部分を参考にどのような対応方法が良いか希望を○つけてください。</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23</xdr:col>
      <xdr:colOff>274320</xdr:colOff>
      <xdr:row>8</xdr:row>
      <xdr:rowOff>137160</xdr:rowOff>
    </xdr:from>
    <xdr:to>
      <xdr:col>26</xdr:col>
      <xdr:colOff>22860</xdr:colOff>
      <xdr:row>13</xdr:row>
      <xdr:rowOff>121920</xdr:rowOff>
    </xdr:to>
    <xdr:sp macro="" textlink="">
      <xdr:nvSpPr>
        <xdr:cNvPr id="7" name="吹き出し: 角を丸めた四角形 6">
          <a:extLst>
            <a:ext uri="{FF2B5EF4-FFF2-40B4-BE49-F238E27FC236}">
              <a16:creationId xmlns:a16="http://schemas.microsoft.com/office/drawing/2014/main" id="{690B7E2A-B5EE-4E2A-979F-8A71B74F6BDE}"/>
            </a:ext>
          </a:extLst>
        </xdr:cNvPr>
        <xdr:cNvSpPr/>
      </xdr:nvSpPr>
      <xdr:spPr>
        <a:xfrm>
          <a:off x="14470380" y="1478280"/>
          <a:ext cx="1600200" cy="822960"/>
        </a:xfrm>
        <a:prstGeom prst="wedgeRoundRectCallout">
          <a:avLst>
            <a:gd name="adj1" fmla="val -71251"/>
            <a:gd name="adj2" fmla="val 44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電話番号は必ず連絡が繋がる番号にしてください。</a:t>
          </a:r>
        </a:p>
      </xdr:txBody>
    </xdr:sp>
    <xdr:clientData/>
  </xdr:twoCellAnchor>
  <xdr:twoCellAnchor>
    <xdr:from>
      <xdr:col>23</xdr:col>
      <xdr:colOff>289560</xdr:colOff>
      <xdr:row>15</xdr:row>
      <xdr:rowOff>114301</xdr:rowOff>
    </xdr:from>
    <xdr:to>
      <xdr:col>27</xdr:col>
      <xdr:colOff>312419</xdr:colOff>
      <xdr:row>17</xdr:row>
      <xdr:rowOff>259080</xdr:rowOff>
    </xdr:to>
    <xdr:sp macro="" textlink="">
      <xdr:nvSpPr>
        <xdr:cNvPr id="8" name="吹き出し: 角を丸めた四角形 7">
          <a:extLst>
            <a:ext uri="{FF2B5EF4-FFF2-40B4-BE49-F238E27FC236}">
              <a16:creationId xmlns:a16="http://schemas.microsoft.com/office/drawing/2014/main" id="{DFD2F7AD-C69A-465D-AA9A-365C11D82588}"/>
            </a:ext>
          </a:extLst>
        </xdr:cNvPr>
        <xdr:cNvSpPr/>
      </xdr:nvSpPr>
      <xdr:spPr>
        <a:xfrm>
          <a:off x="14485620" y="2628901"/>
          <a:ext cx="2491739" cy="388619"/>
        </a:xfrm>
        <a:prstGeom prst="wedgeRoundRectCallout">
          <a:avLst>
            <a:gd name="adj1" fmla="val -183979"/>
            <a:gd name="adj2" fmla="val 64393"/>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002060"/>
              </a:solidFill>
            </a:rPr>
            <a:t>対応に応じた別途料金を頂きます。</a:t>
          </a:r>
          <a:endParaRPr kumimoji="1" lang="en-US" altLang="ja-JP" sz="1100">
            <a:solidFill>
              <a:srgbClr val="002060"/>
            </a:solidFill>
          </a:endParaRPr>
        </a:p>
        <a:p>
          <a:pPr algn="l"/>
          <a:r>
            <a:rPr kumimoji="1" lang="ja-JP" altLang="en-US" sz="1100">
              <a:solidFill>
                <a:srgbClr val="002060"/>
              </a:solidFill>
            </a:rPr>
            <a:t>必ず〇をつけてください。</a:t>
          </a:r>
        </a:p>
      </xdr:txBody>
    </xdr:sp>
    <xdr:clientData/>
  </xdr:twoCellAnchor>
  <xdr:twoCellAnchor>
    <xdr:from>
      <xdr:col>24</xdr:col>
      <xdr:colOff>30480</xdr:colOff>
      <xdr:row>30</xdr:row>
      <xdr:rowOff>15241</xdr:rowOff>
    </xdr:from>
    <xdr:to>
      <xdr:col>27</xdr:col>
      <xdr:colOff>541020</xdr:colOff>
      <xdr:row>40</xdr:row>
      <xdr:rowOff>129541</xdr:rowOff>
    </xdr:to>
    <xdr:sp macro="" textlink="">
      <xdr:nvSpPr>
        <xdr:cNvPr id="9" name="吹き出し: 角を丸めた四角形 8">
          <a:extLst>
            <a:ext uri="{FF2B5EF4-FFF2-40B4-BE49-F238E27FC236}">
              <a16:creationId xmlns:a16="http://schemas.microsoft.com/office/drawing/2014/main" id="{EA80E5E2-6D17-411F-8A31-C94D3305AB26}"/>
            </a:ext>
          </a:extLst>
        </xdr:cNvPr>
        <xdr:cNvSpPr/>
      </xdr:nvSpPr>
      <xdr:spPr>
        <a:xfrm>
          <a:off x="14843760" y="5044441"/>
          <a:ext cx="2362200" cy="1790700"/>
        </a:xfrm>
        <a:prstGeom prst="wedgeRoundRectCallout">
          <a:avLst>
            <a:gd name="adj1" fmla="val -106727"/>
            <a:gd name="adj2" fmla="val -1993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1100">
              <a:solidFill>
                <a:srgbClr val="FF0000"/>
              </a:solidFill>
            </a:rPr>
            <a:t>食べられるものには可</a:t>
          </a:r>
          <a:endParaRPr kumimoji="1" lang="en-US" altLang="ja-JP" sz="1100">
            <a:solidFill>
              <a:srgbClr val="FF0000"/>
            </a:solidFill>
          </a:endParaRPr>
        </a:p>
        <a:p>
          <a:pPr algn="l"/>
          <a:r>
            <a:rPr kumimoji="1" lang="ja-JP" altLang="en-US" sz="1100">
              <a:solidFill>
                <a:srgbClr val="FF0000"/>
              </a:solidFill>
            </a:rPr>
            <a:t>食べられないものには不可に</a:t>
          </a:r>
          <a:endParaRPr kumimoji="1" lang="en-US" altLang="ja-JP" sz="1100">
            <a:solidFill>
              <a:srgbClr val="FF0000"/>
            </a:solidFill>
          </a:endParaRPr>
        </a:p>
        <a:p>
          <a:pPr algn="l"/>
          <a:r>
            <a:rPr kumimoji="1" lang="ja-JP" altLang="en-US" sz="1100">
              <a:solidFill>
                <a:srgbClr val="FF0000"/>
              </a:solidFill>
            </a:rPr>
            <a:t>○つけて下さい。</a:t>
          </a:r>
          <a:endParaRPr kumimoji="1" lang="en-US" altLang="ja-JP" sz="1100">
            <a:solidFill>
              <a:srgbClr val="FF0000"/>
            </a:solidFill>
          </a:endParaRPr>
        </a:p>
        <a:p>
          <a:pPr algn="l"/>
          <a:r>
            <a:rPr kumimoji="1" lang="ja-JP" altLang="en-US" sz="1100">
              <a:solidFill>
                <a:srgbClr val="FF0000"/>
              </a:solidFill>
            </a:rPr>
            <a:t>下の空欄に記入する場合はこの項目を見本にどの程度まで喫食可能かご記入ください。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O79"/>
  <sheetViews>
    <sheetView tabSelected="1" view="pageBreakPreview" zoomScale="75" zoomScaleNormal="75" zoomScaleSheetLayoutView="75" workbookViewId="0">
      <selection activeCell="O14" sqref="O14"/>
    </sheetView>
  </sheetViews>
  <sheetFormatPr defaultColWidth="9" defaultRowHeight="12" x14ac:dyDescent="0.2"/>
  <cols>
    <col min="1" max="1" width="9.21875" style="3" customWidth="1"/>
    <col min="2" max="2" width="13.33203125" style="3" customWidth="1"/>
    <col min="3" max="3" width="14.21875" style="3" customWidth="1"/>
    <col min="4" max="4" width="9.5546875" style="3" customWidth="1"/>
    <col min="5" max="5" width="3.77734375" style="3" customWidth="1"/>
    <col min="6" max="6" width="11.33203125" style="3" customWidth="1"/>
    <col min="7" max="7" width="3.6640625" style="3" customWidth="1"/>
    <col min="8" max="8" width="11" style="3" customWidth="1"/>
    <col min="9" max="9" width="3.21875" style="3" customWidth="1"/>
    <col min="10" max="10" width="10.5546875" style="3" customWidth="1"/>
    <col min="11" max="11" width="3.5546875" style="3" customWidth="1"/>
    <col min="12" max="12" width="10.77734375" style="3" customWidth="1"/>
    <col min="13" max="14" width="3.6640625" style="3" customWidth="1"/>
    <col min="15" max="15" width="7.21875" style="3" customWidth="1"/>
    <col min="16" max="16384" width="9" style="3"/>
  </cols>
  <sheetData>
    <row r="1" spans="1:15" ht="24" customHeight="1" x14ac:dyDescent="0.2">
      <c r="A1" s="215" t="s">
        <v>234</v>
      </c>
      <c r="B1" s="215"/>
      <c r="C1" s="215"/>
      <c r="D1" s="215"/>
      <c r="E1" s="215"/>
      <c r="F1" s="215"/>
      <c r="G1" s="215"/>
      <c r="H1" s="215"/>
      <c r="I1" s="215"/>
      <c r="J1" s="215"/>
      <c r="K1" s="215"/>
      <c r="L1" s="215"/>
      <c r="M1" s="215"/>
      <c r="N1" s="215"/>
    </row>
    <row r="2" spans="1:15" ht="21.6" customHeight="1" x14ac:dyDescent="0.2">
      <c r="A2" s="186"/>
      <c r="B2" s="186"/>
      <c r="C2" s="103" t="s">
        <v>187</v>
      </c>
    </row>
    <row r="3" spans="1:15" ht="24" customHeight="1" x14ac:dyDescent="0.2">
      <c r="A3" s="231" t="s">
        <v>198</v>
      </c>
      <c r="B3" s="232"/>
      <c r="C3" s="242"/>
      <c r="D3" s="243"/>
      <c r="E3" s="243"/>
      <c r="F3" s="244"/>
      <c r="G3" s="235" t="s">
        <v>216</v>
      </c>
      <c r="H3" s="236"/>
      <c r="I3" s="239"/>
      <c r="J3" s="239"/>
      <c r="K3" s="239"/>
      <c r="L3" s="239"/>
      <c r="M3" s="239"/>
      <c r="N3" s="239"/>
    </row>
    <row r="4" spans="1:15" ht="24" customHeight="1" x14ac:dyDescent="0.2">
      <c r="A4" s="231" t="s">
        <v>214</v>
      </c>
      <c r="B4" s="232"/>
      <c r="C4" s="238"/>
      <c r="D4" s="238"/>
      <c r="E4" s="238"/>
      <c r="F4" s="238"/>
      <c r="G4" s="235" t="s">
        <v>217</v>
      </c>
      <c r="H4" s="236"/>
      <c r="I4" s="239"/>
      <c r="J4" s="239"/>
      <c r="K4" s="239"/>
      <c r="L4" s="239"/>
      <c r="M4" s="239"/>
      <c r="N4" s="239"/>
    </row>
    <row r="5" spans="1:15" ht="24" customHeight="1" x14ac:dyDescent="0.2">
      <c r="A5" s="231" t="s">
        <v>215</v>
      </c>
      <c r="B5" s="232"/>
      <c r="C5" s="240" t="s">
        <v>181</v>
      </c>
      <c r="D5" s="241"/>
      <c r="E5" s="237"/>
      <c r="F5" s="238"/>
      <c r="G5" s="238"/>
      <c r="H5" s="238"/>
      <c r="I5" s="238"/>
      <c r="J5" s="238"/>
      <c r="K5" s="238"/>
      <c r="L5" s="238"/>
      <c r="M5" s="238"/>
      <c r="N5" s="238"/>
    </row>
    <row r="6" spans="1:15" ht="26.55" customHeight="1" x14ac:dyDescent="0.2">
      <c r="A6" s="231" t="s">
        <v>173</v>
      </c>
      <c r="B6" s="232"/>
      <c r="C6" s="149" t="s">
        <v>235</v>
      </c>
      <c r="D6" s="148">
        <v>11</v>
      </c>
      <c r="E6" s="150" t="s">
        <v>169</v>
      </c>
      <c r="F6" s="151"/>
      <c r="G6" s="152" t="s">
        <v>172</v>
      </c>
      <c r="H6" s="153"/>
      <c r="I6" s="233"/>
      <c r="J6" s="233"/>
      <c r="K6" s="233"/>
      <c r="L6" s="154" t="s">
        <v>175</v>
      </c>
      <c r="M6" s="155"/>
      <c r="N6" s="156"/>
      <c r="O6" s="92"/>
    </row>
    <row r="7" spans="1:15" ht="25.2" customHeight="1" x14ac:dyDescent="0.2">
      <c r="A7" s="231" t="s">
        <v>174</v>
      </c>
      <c r="B7" s="232"/>
      <c r="C7" s="157" t="s">
        <v>235</v>
      </c>
      <c r="D7" s="158">
        <v>11</v>
      </c>
      <c r="E7" s="159" t="s">
        <v>169</v>
      </c>
      <c r="F7" s="158"/>
      <c r="G7" s="160" t="s">
        <v>172</v>
      </c>
      <c r="H7" s="161"/>
      <c r="I7" s="234"/>
      <c r="J7" s="234"/>
      <c r="K7" s="234"/>
      <c r="L7" s="162" t="s">
        <v>175</v>
      </c>
      <c r="M7" s="155"/>
      <c r="N7" s="156"/>
      <c r="O7" s="92"/>
    </row>
    <row r="8" spans="1:15" ht="22.8" customHeight="1" x14ac:dyDescent="0.2">
      <c r="A8" s="188" t="s">
        <v>182</v>
      </c>
      <c r="B8" s="189"/>
      <c r="C8" s="163" t="s">
        <v>183</v>
      </c>
      <c r="D8" s="164"/>
      <c r="E8" s="165" t="s">
        <v>184</v>
      </c>
      <c r="F8" s="194" t="s">
        <v>189</v>
      </c>
      <c r="G8" s="187"/>
      <c r="H8" s="164"/>
      <c r="I8" s="166" t="s">
        <v>184</v>
      </c>
      <c r="J8" s="187" t="s">
        <v>188</v>
      </c>
      <c r="K8" s="187"/>
      <c r="L8" s="164"/>
      <c r="M8" s="166" t="s">
        <v>184</v>
      </c>
      <c r="N8" s="167"/>
    </row>
    <row r="9" spans="1:15" ht="22.8" customHeight="1" x14ac:dyDescent="0.2">
      <c r="A9" s="190"/>
      <c r="B9" s="191"/>
      <c r="C9" s="168" t="s">
        <v>185</v>
      </c>
      <c r="D9" s="192"/>
      <c r="E9" s="192"/>
      <c r="F9" s="192"/>
      <c r="G9" s="193"/>
      <c r="H9" s="194" t="s">
        <v>186</v>
      </c>
      <c r="I9" s="187"/>
      <c r="J9" s="195"/>
      <c r="K9" s="195"/>
      <c r="L9" s="195"/>
      <c r="M9" s="196"/>
      <c r="N9" s="167"/>
    </row>
    <row r="10" spans="1:15" ht="9.6" customHeight="1" x14ac:dyDescent="0.2">
      <c r="A10" s="12"/>
      <c r="B10" s="12"/>
      <c r="C10" s="12"/>
      <c r="D10" s="89"/>
      <c r="E10" s="89"/>
      <c r="F10" s="12"/>
      <c r="G10" s="12"/>
      <c r="H10" s="89"/>
      <c r="I10" s="89"/>
      <c r="L10" s="89"/>
    </row>
    <row r="11" spans="1:15" s="1" customFormat="1" ht="18" customHeight="1" x14ac:dyDescent="0.2">
      <c r="A11" s="222" t="s">
        <v>2</v>
      </c>
      <c r="B11" s="223"/>
      <c r="C11" s="93" t="s">
        <v>1</v>
      </c>
      <c r="D11" s="197">
        <v>45982</v>
      </c>
      <c r="E11" s="198"/>
      <c r="F11" s="197">
        <v>45983</v>
      </c>
      <c r="G11" s="198"/>
      <c r="H11" s="197">
        <v>45984</v>
      </c>
      <c r="I11" s="198"/>
      <c r="J11" s="197">
        <v>45985</v>
      </c>
      <c r="K11" s="198"/>
      <c r="L11" s="197"/>
      <c r="M11" s="198"/>
    </row>
    <row r="12" spans="1:15" s="1" customFormat="1" ht="17.399999999999999" customHeight="1" x14ac:dyDescent="0.2">
      <c r="A12" s="224"/>
      <c r="B12" s="225"/>
      <c r="C12" s="4" t="s">
        <v>228</v>
      </c>
      <c r="D12" s="199" t="s">
        <v>236</v>
      </c>
      <c r="E12" s="200"/>
      <c r="F12" s="199" t="s">
        <v>237</v>
      </c>
      <c r="G12" s="200"/>
      <c r="H12" s="199" t="s">
        <v>172</v>
      </c>
      <c r="I12" s="200"/>
      <c r="J12" s="199" t="s">
        <v>238</v>
      </c>
      <c r="K12" s="200"/>
      <c r="L12" s="199"/>
      <c r="M12" s="200"/>
    </row>
    <row r="13" spans="1:15" ht="27.6" customHeight="1" x14ac:dyDescent="0.2">
      <c r="A13" s="248" t="s">
        <v>167</v>
      </c>
      <c r="B13" s="248" t="s">
        <v>201</v>
      </c>
      <c r="C13" s="135" t="s">
        <v>213</v>
      </c>
      <c r="D13" s="206"/>
      <c r="E13" s="207"/>
      <c r="F13" s="206"/>
      <c r="G13" s="207"/>
      <c r="H13" s="206"/>
      <c r="I13" s="207"/>
      <c r="J13" s="206"/>
      <c r="K13" s="207"/>
      <c r="L13" s="206"/>
      <c r="M13" s="207"/>
    </row>
    <row r="14" spans="1:15" ht="27.6" customHeight="1" x14ac:dyDescent="0.2">
      <c r="A14" s="249"/>
      <c r="B14" s="249"/>
      <c r="C14" s="135" t="s">
        <v>208</v>
      </c>
      <c r="D14" s="206"/>
      <c r="E14" s="207"/>
      <c r="F14" s="206"/>
      <c r="G14" s="207"/>
      <c r="H14" s="206"/>
      <c r="I14" s="207"/>
      <c r="J14" s="206"/>
      <c r="K14" s="207"/>
      <c r="L14" s="206"/>
      <c r="M14" s="207"/>
    </row>
    <row r="15" spans="1:15" ht="27" customHeight="1" thickBot="1" x14ac:dyDescent="0.25">
      <c r="A15" s="250"/>
      <c r="B15" s="250"/>
      <c r="C15" s="135" t="s">
        <v>231</v>
      </c>
      <c r="D15" s="229"/>
      <c r="E15" s="230"/>
      <c r="F15" s="229"/>
      <c r="G15" s="230"/>
      <c r="H15" s="229"/>
      <c r="I15" s="230"/>
      <c r="J15" s="229"/>
      <c r="K15" s="230"/>
      <c r="L15" s="229"/>
      <c r="M15" s="230"/>
    </row>
    <row r="16" spans="1:15" ht="25.2" customHeight="1" thickTop="1" x14ac:dyDescent="0.2">
      <c r="A16" s="256" t="s">
        <v>3</v>
      </c>
      <c r="B16" s="180" t="s">
        <v>170</v>
      </c>
      <c r="C16" s="181"/>
      <c r="D16" s="90" t="s">
        <v>171</v>
      </c>
      <c r="E16" s="94" t="s">
        <v>177</v>
      </c>
      <c r="F16" s="90" t="s">
        <v>171</v>
      </c>
      <c r="G16" s="94" t="s">
        <v>177</v>
      </c>
      <c r="H16" s="90" t="s">
        <v>171</v>
      </c>
      <c r="I16" s="94" t="s">
        <v>177</v>
      </c>
      <c r="J16" s="90" t="s">
        <v>171</v>
      </c>
      <c r="K16" s="94" t="s">
        <v>177</v>
      </c>
      <c r="L16" s="105" t="s">
        <v>171</v>
      </c>
      <c r="M16" s="94" t="s">
        <v>177</v>
      </c>
      <c r="N16" s="104"/>
    </row>
    <row r="17" spans="1:14" ht="24" customHeight="1" x14ac:dyDescent="0.2">
      <c r="A17" s="257"/>
      <c r="B17" s="226" t="s">
        <v>206</v>
      </c>
      <c r="C17" s="175" t="s">
        <v>199</v>
      </c>
      <c r="D17" s="132"/>
      <c r="E17" s="133"/>
      <c r="F17" s="111"/>
      <c r="G17" s="112"/>
      <c r="H17" s="111"/>
      <c r="I17" s="112"/>
      <c r="J17" s="111"/>
      <c r="K17" s="112"/>
      <c r="L17" s="111"/>
      <c r="M17" s="112"/>
      <c r="N17" s="113"/>
    </row>
    <row r="18" spans="1:14" ht="24" customHeight="1" x14ac:dyDescent="0.2">
      <c r="A18" s="257"/>
      <c r="B18" s="227"/>
      <c r="C18" s="83" t="s">
        <v>200</v>
      </c>
      <c r="D18" s="111"/>
      <c r="E18" s="112"/>
      <c r="F18" s="111"/>
      <c r="G18" s="112"/>
      <c r="H18" s="111"/>
      <c r="I18" s="112"/>
      <c r="J18" s="111"/>
      <c r="K18" s="112"/>
      <c r="L18" s="111"/>
      <c r="M18" s="112"/>
      <c r="N18" s="113"/>
    </row>
    <row r="19" spans="1:14" ht="24" customHeight="1" x14ac:dyDescent="0.2">
      <c r="A19" s="257"/>
      <c r="B19" s="227"/>
      <c r="C19" s="81" t="s">
        <v>202</v>
      </c>
      <c r="D19" s="114"/>
      <c r="E19" s="115"/>
      <c r="F19" s="114"/>
      <c r="G19" s="115"/>
      <c r="H19" s="114"/>
      <c r="I19" s="115"/>
      <c r="J19" s="114"/>
      <c r="K19" s="115"/>
      <c r="L19" s="114"/>
      <c r="M19" s="115"/>
      <c r="N19" s="113"/>
    </row>
    <row r="20" spans="1:14" ht="24" customHeight="1" x14ac:dyDescent="0.2">
      <c r="A20" s="257"/>
      <c r="B20" s="227"/>
      <c r="C20" s="80" t="s">
        <v>203</v>
      </c>
      <c r="D20" s="114"/>
      <c r="E20" s="115"/>
      <c r="F20" s="114"/>
      <c r="G20" s="115"/>
      <c r="H20" s="114"/>
      <c r="I20" s="115"/>
      <c r="J20" s="114"/>
      <c r="K20" s="115"/>
      <c r="L20" s="114"/>
      <c r="M20" s="115"/>
      <c r="N20" s="113"/>
    </row>
    <row r="21" spans="1:14" ht="24" customHeight="1" x14ac:dyDescent="0.2">
      <c r="A21" s="257"/>
      <c r="B21" s="227"/>
      <c r="C21" s="81" t="s">
        <v>168</v>
      </c>
      <c r="D21" s="116"/>
      <c r="E21" s="115"/>
      <c r="F21" s="116"/>
      <c r="G21" s="117"/>
      <c r="H21" s="116"/>
      <c r="I21" s="117"/>
      <c r="J21" s="116"/>
      <c r="K21" s="117"/>
      <c r="L21" s="116"/>
      <c r="M21" s="117"/>
      <c r="N21" s="113"/>
    </row>
    <row r="22" spans="1:14" ht="24" customHeight="1" x14ac:dyDescent="0.2">
      <c r="A22" s="257"/>
      <c r="B22" s="228"/>
      <c r="C22" s="134" t="s">
        <v>204</v>
      </c>
      <c r="D22" s="136"/>
      <c r="E22" s="137"/>
      <c r="F22" s="138"/>
      <c r="G22" s="119"/>
      <c r="H22" s="118"/>
      <c r="I22" s="119"/>
      <c r="J22" s="118"/>
      <c r="K22" s="119"/>
      <c r="L22" s="118"/>
      <c r="M22" s="119"/>
      <c r="N22" s="113"/>
    </row>
    <row r="23" spans="1:14" ht="24" customHeight="1" x14ac:dyDescent="0.2">
      <c r="A23" s="257"/>
      <c r="B23" s="227" t="s">
        <v>207</v>
      </c>
      <c r="C23" s="175" t="s">
        <v>199</v>
      </c>
      <c r="D23" s="111"/>
      <c r="E23" s="112"/>
      <c r="F23" s="111"/>
      <c r="G23" s="112"/>
      <c r="H23" s="111"/>
      <c r="I23" s="112"/>
      <c r="J23" s="111"/>
      <c r="K23" s="112"/>
      <c r="L23" s="111"/>
      <c r="M23" s="112"/>
      <c r="N23" s="113"/>
    </row>
    <row r="24" spans="1:14" ht="24" customHeight="1" x14ac:dyDescent="0.2">
      <c r="A24" s="257"/>
      <c r="B24" s="227"/>
      <c r="C24" s="83" t="s">
        <v>200</v>
      </c>
      <c r="D24" s="111"/>
      <c r="E24" s="112"/>
      <c r="F24" s="111"/>
      <c r="G24" s="112"/>
      <c r="H24" s="111"/>
      <c r="I24" s="112"/>
      <c r="J24" s="111"/>
      <c r="K24" s="112"/>
      <c r="L24" s="111"/>
      <c r="M24" s="112"/>
      <c r="N24" s="113"/>
    </row>
    <row r="25" spans="1:14" ht="24" customHeight="1" x14ac:dyDescent="0.2">
      <c r="A25" s="257"/>
      <c r="B25" s="227"/>
      <c r="C25" s="81" t="s">
        <v>202</v>
      </c>
      <c r="D25" s="114"/>
      <c r="E25" s="115"/>
      <c r="F25" s="114"/>
      <c r="G25" s="115"/>
      <c r="H25" s="114"/>
      <c r="I25" s="115"/>
      <c r="J25" s="114"/>
      <c r="K25" s="115"/>
      <c r="L25" s="114"/>
      <c r="M25" s="115"/>
      <c r="N25" s="113"/>
    </row>
    <row r="26" spans="1:14" ht="24" customHeight="1" x14ac:dyDescent="0.2">
      <c r="A26" s="257"/>
      <c r="B26" s="227"/>
      <c r="C26" s="80" t="s">
        <v>203</v>
      </c>
      <c r="D26" s="114"/>
      <c r="E26" s="115"/>
      <c r="F26" s="114"/>
      <c r="G26" s="115"/>
      <c r="H26" s="114"/>
      <c r="I26" s="115"/>
      <c r="J26" s="114"/>
      <c r="K26" s="115"/>
      <c r="L26" s="114"/>
      <c r="M26" s="115"/>
      <c r="N26" s="113"/>
    </row>
    <row r="27" spans="1:14" ht="24" customHeight="1" x14ac:dyDescent="0.2">
      <c r="A27" s="257"/>
      <c r="B27" s="227"/>
      <c r="C27" s="81" t="s">
        <v>168</v>
      </c>
      <c r="D27" s="116"/>
      <c r="E27" s="115"/>
      <c r="F27" s="116"/>
      <c r="G27" s="117"/>
      <c r="H27" s="116"/>
      <c r="I27" s="117"/>
      <c r="J27" s="116"/>
      <c r="K27" s="117"/>
      <c r="L27" s="116"/>
      <c r="M27" s="117"/>
      <c r="N27" s="113"/>
    </row>
    <row r="28" spans="1:14" ht="24" customHeight="1" x14ac:dyDescent="0.2">
      <c r="A28" s="258"/>
      <c r="B28" s="228"/>
      <c r="C28" s="80" t="s">
        <v>204</v>
      </c>
      <c r="D28" s="136"/>
      <c r="E28" s="115"/>
      <c r="F28" s="118"/>
      <c r="G28" s="119"/>
      <c r="H28" s="118"/>
      <c r="I28" s="119"/>
      <c r="J28" s="118"/>
      <c r="K28" s="119"/>
      <c r="L28" s="118"/>
      <c r="M28" s="119"/>
      <c r="N28" s="113"/>
    </row>
    <row r="29" spans="1:14" ht="24" customHeight="1" x14ac:dyDescent="0.2">
      <c r="A29" s="253" t="s">
        <v>4</v>
      </c>
      <c r="B29" s="254"/>
      <c r="C29" s="255"/>
      <c r="D29" s="82">
        <f>SUM(D13:D28)</f>
        <v>0</v>
      </c>
      <c r="E29" s="91"/>
      <c r="F29" s="82">
        <f>SUM(F13:F27)</f>
        <v>0</v>
      </c>
      <c r="G29" s="91"/>
      <c r="H29" s="82">
        <f>SUM(H13:H27)</f>
        <v>0</v>
      </c>
      <c r="I29" s="91"/>
      <c r="J29" s="82">
        <f>SUM(J13:J27)</f>
        <v>0</v>
      </c>
      <c r="K29" s="91"/>
      <c r="L29" s="82">
        <f>SUM(L13:L27)</f>
        <v>0</v>
      </c>
      <c r="M29" s="91"/>
    </row>
    <row r="30" spans="1:14" ht="15.6" customHeight="1" x14ac:dyDescent="0.2">
      <c r="A30" s="7" t="s">
        <v>229</v>
      </c>
      <c r="B30" s="10"/>
      <c r="C30" s="10"/>
      <c r="D30" s="88"/>
      <c r="E30" s="88"/>
      <c r="F30" s="88"/>
      <c r="G30" s="88"/>
      <c r="H30" s="88"/>
      <c r="I30" s="88"/>
      <c r="J30" s="88"/>
      <c r="K30" s="88"/>
      <c r="L30" s="88"/>
      <c r="M30" s="88"/>
    </row>
    <row r="31" spans="1:14" ht="15.6" customHeight="1" x14ac:dyDescent="0.2">
      <c r="A31" s="7" t="s">
        <v>230</v>
      </c>
      <c r="B31" s="2"/>
      <c r="C31" s="2"/>
      <c r="D31" s="2"/>
      <c r="E31" s="2"/>
      <c r="F31" s="2"/>
      <c r="G31" s="2"/>
      <c r="H31" s="2"/>
      <c r="I31" s="2"/>
    </row>
    <row r="32" spans="1:14" ht="12.6" customHeight="1" x14ac:dyDescent="0.2">
      <c r="A32" s="2"/>
      <c r="B32" s="2"/>
      <c r="C32" s="2"/>
      <c r="D32" s="2"/>
      <c r="E32" s="2"/>
      <c r="F32" s="2"/>
      <c r="G32" s="2"/>
      <c r="H32" s="2"/>
      <c r="I32" s="2"/>
    </row>
    <row r="33" spans="1:14" ht="18" customHeight="1" x14ac:dyDescent="0.2">
      <c r="A33" s="222" t="s">
        <v>5</v>
      </c>
      <c r="B33" s="223"/>
      <c r="C33" s="106">
        <v>45982</v>
      </c>
      <c r="D33" s="216">
        <v>45983</v>
      </c>
      <c r="E33" s="217"/>
      <c r="F33" s="216">
        <v>45984</v>
      </c>
      <c r="G33" s="217"/>
      <c r="H33" s="216">
        <v>45985</v>
      </c>
      <c r="I33" s="217"/>
      <c r="J33" s="216">
        <v>45986</v>
      </c>
      <c r="K33" s="217"/>
      <c r="L33" s="197"/>
      <c r="M33" s="198"/>
    </row>
    <row r="34" spans="1:14" ht="15.6" customHeight="1" x14ac:dyDescent="0.2">
      <c r="A34" s="224"/>
      <c r="B34" s="225"/>
      <c r="C34" s="107" t="s">
        <v>236</v>
      </c>
      <c r="D34" s="218" t="s">
        <v>237</v>
      </c>
      <c r="E34" s="219"/>
      <c r="F34" s="218" t="s">
        <v>172</v>
      </c>
      <c r="G34" s="219"/>
      <c r="H34" s="218" t="s">
        <v>240</v>
      </c>
      <c r="I34" s="219"/>
      <c r="J34" s="210" t="s">
        <v>241</v>
      </c>
      <c r="K34" s="211"/>
      <c r="L34" s="210"/>
      <c r="M34" s="211"/>
    </row>
    <row r="35" spans="1:14" ht="25.2" customHeight="1" x14ac:dyDescent="0.2">
      <c r="A35" s="259" t="s">
        <v>232</v>
      </c>
      <c r="B35" s="260"/>
      <c r="C35" s="120"/>
      <c r="D35" s="263"/>
      <c r="E35" s="263"/>
      <c r="F35" s="213"/>
      <c r="G35" s="214"/>
      <c r="H35" s="213"/>
      <c r="I35" s="214"/>
      <c r="J35" s="213"/>
      <c r="K35" s="214"/>
      <c r="L35" s="201"/>
      <c r="M35" s="202"/>
    </row>
    <row r="36" spans="1:14" ht="24.6" customHeight="1" x14ac:dyDescent="0.2">
      <c r="A36" s="259" t="s">
        <v>192</v>
      </c>
      <c r="B36" s="260"/>
      <c r="C36" s="121"/>
      <c r="D36" s="220"/>
      <c r="E36" s="220"/>
      <c r="F36" s="201"/>
      <c r="G36" s="202"/>
      <c r="H36" s="201"/>
      <c r="I36" s="202"/>
      <c r="J36" s="201"/>
      <c r="K36" s="202"/>
      <c r="L36" s="272"/>
      <c r="M36" s="273"/>
    </row>
    <row r="37" spans="1:14" ht="25.8" customHeight="1" thickBot="1" x14ac:dyDescent="0.25">
      <c r="A37" s="261" t="s">
        <v>233</v>
      </c>
      <c r="B37" s="262"/>
      <c r="C37" s="122"/>
      <c r="D37" s="221"/>
      <c r="E37" s="221"/>
      <c r="F37" s="208"/>
      <c r="G37" s="209"/>
      <c r="H37" s="208"/>
      <c r="I37" s="209"/>
      <c r="J37" s="208"/>
      <c r="K37" s="209"/>
      <c r="L37" s="208"/>
      <c r="M37" s="209"/>
    </row>
    <row r="38" spans="1:14" ht="23.4" customHeight="1" thickTop="1" thickBot="1" x14ac:dyDescent="0.25">
      <c r="A38" s="183" t="s">
        <v>197</v>
      </c>
      <c r="B38" s="184"/>
      <c r="C38" s="185"/>
      <c r="D38" s="178" t="s">
        <v>239</v>
      </c>
      <c r="E38" s="179"/>
      <c r="F38" s="212" t="s">
        <v>196</v>
      </c>
      <c r="G38" s="212"/>
      <c r="H38" s="212" t="s">
        <v>218</v>
      </c>
      <c r="I38" s="212"/>
      <c r="J38" s="204">
        <v>2200</v>
      </c>
      <c r="K38" s="205"/>
      <c r="L38" s="123"/>
      <c r="M38" s="124" t="s">
        <v>178</v>
      </c>
    </row>
    <row r="39" spans="1:14" ht="21" customHeight="1" x14ac:dyDescent="0.2">
      <c r="A39" s="203" t="s">
        <v>219</v>
      </c>
      <c r="B39" s="203"/>
      <c r="C39" s="203"/>
      <c r="D39" s="203"/>
      <c r="E39" s="203"/>
      <c r="F39" s="203"/>
      <c r="G39" s="203"/>
      <c r="H39" s="203"/>
      <c r="I39" s="203"/>
      <c r="J39" s="203"/>
      <c r="K39" s="203"/>
      <c r="L39" s="203"/>
      <c r="M39" s="203"/>
      <c r="N39" s="203"/>
    </row>
    <row r="40" spans="1:14" ht="21" customHeight="1" x14ac:dyDescent="0.2">
      <c r="A40" s="203" t="s">
        <v>242</v>
      </c>
      <c r="B40" s="203"/>
      <c r="C40" s="203"/>
      <c r="D40" s="203"/>
      <c r="E40" s="203"/>
      <c r="F40" s="203"/>
      <c r="G40" s="203"/>
      <c r="H40" s="203"/>
      <c r="I40" s="203"/>
      <c r="J40" s="203"/>
      <c r="K40" s="203"/>
      <c r="L40" s="203"/>
      <c r="M40" s="203"/>
      <c r="N40" s="203"/>
    </row>
    <row r="41" spans="1:14" ht="8.4" customHeight="1" x14ac:dyDescent="0.2">
      <c r="A41" s="5"/>
      <c r="B41" s="5"/>
      <c r="C41" s="5"/>
      <c r="D41" s="5"/>
      <c r="E41" s="5"/>
      <c r="F41" s="5"/>
      <c r="G41" s="5"/>
      <c r="H41" s="5"/>
      <c r="I41" s="5"/>
      <c r="J41" s="5"/>
      <c r="K41" s="5"/>
      <c r="L41" s="5"/>
      <c r="M41" s="5"/>
      <c r="N41" s="5"/>
    </row>
    <row r="42" spans="1:14" ht="18.600000000000001" customHeight="1" x14ac:dyDescent="0.2">
      <c r="A42" s="251" t="s">
        <v>6</v>
      </c>
      <c r="B42" s="251"/>
      <c r="C42" s="251"/>
      <c r="D42" s="125" t="s">
        <v>7</v>
      </c>
      <c r="E42" s="126" t="b">
        <v>0</v>
      </c>
      <c r="F42" s="125" t="s">
        <v>8</v>
      </c>
      <c r="G42" s="126" t="b">
        <v>0</v>
      </c>
      <c r="H42" s="182" t="s">
        <v>9</v>
      </c>
      <c r="I42" s="182"/>
      <c r="J42" s="182"/>
      <c r="K42" s="127"/>
      <c r="L42" s="127"/>
    </row>
    <row r="43" spans="1:14" ht="16.8" customHeight="1" x14ac:dyDescent="0.2">
      <c r="A43" s="5" t="s">
        <v>243</v>
      </c>
      <c r="C43" s="9"/>
      <c r="D43" s="6"/>
      <c r="E43" s="6"/>
      <c r="F43" s="6"/>
      <c r="G43" s="6"/>
      <c r="H43" s="8"/>
      <c r="I43" s="245" t="s">
        <v>205</v>
      </c>
      <c r="J43" s="245"/>
      <c r="K43" s="245"/>
      <c r="L43" s="245"/>
    </row>
    <row r="44" spans="1:14" ht="12" customHeight="1" x14ac:dyDescent="0.2">
      <c r="A44" s="5"/>
      <c r="B44" s="10"/>
      <c r="C44" s="6"/>
      <c r="D44" s="6"/>
      <c r="E44" s="6"/>
      <c r="F44" s="6"/>
      <c r="G44" s="6"/>
      <c r="H44" s="6"/>
      <c r="I44" s="6"/>
      <c r="J44" s="6"/>
      <c r="K44" s="6"/>
    </row>
    <row r="45" spans="1:14" ht="17.55" customHeight="1" x14ac:dyDescent="0.2">
      <c r="A45" s="11" t="s">
        <v>10</v>
      </c>
      <c r="B45" s="265"/>
      <c r="C45" s="265"/>
      <c r="D45" s="265"/>
      <c r="E45" s="265"/>
      <c r="F45" s="265"/>
      <c r="G45" s="265"/>
      <c r="H45" s="265"/>
      <c r="I45" s="265"/>
      <c r="J45" s="265"/>
      <c r="K45" s="265"/>
      <c r="L45" s="265"/>
      <c r="M45" s="260"/>
    </row>
    <row r="46" spans="1:14" ht="16.95" customHeight="1" x14ac:dyDescent="0.2">
      <c r="A46" s="266"/>
      <c r="B46" s="267"/>
      <c r="C46" s="267"/>
      <c r="D46" s="267"/>
      <c r="E46" s="267"/>
      <c r="F46" s="267"/>
      <c r="G46" s="267"/>
      <c r="H46" s="267"/>
      <c r="I46" s="267"/>
      <c r="J46" s="267"/>
      <c r="K46" s="267"/>
      <c r="L46" s="267"/>
      <c r="M46" s="268"/>
    </row>
    <row r="47" spans="1:14" ht="16.95" customHeight="1" x14ac:dyDescent="0.2">
      <c r="A47" s="266"/>
      <c r="B47" s="267"/>
      <c r="C47" s="267"/>
      <c r="D47" s="267"/>
      <c r="E47" s="267"/>
      <c r="F47" s="267"/>
      <c r="G47" s="267"/>
      <c r="H47" s="267"/>
      <c r="I47" s="267"/>
      <c r="J47" s="267"/>
      <c r="K47" s="267"/>
      <c r="L47" s="267"/>
      <c r="M47" s="268"/>
    </row>
    <row r="48" spans="1:14" ht="16.95" customHeight="1" x14ac:dyDescent="0.2">
      <c r="A48" s="269"/>
      <c r="B48" s="270"/>
      <c r="C48" s="270"/>
      <c r="D48" s="270"/>
      <c r="E48" s="270"/>
      <c r="F48" s="270"/>
      <c r="G48" s="270"/>
      <c r="H48" s="270"/>
      <c r="I48" s="270"/>
      <c r="J48" s="270"/>
      <c r="K48" s="270"/>
      <c r="L48" s="270"/>
      <c r="M48" s="271"/>
    </row>
    <row r="49" spans="1:15" ht="9.6" customHeight="1" x14ac:dyDescent="0.2">
      <c r="A49" s="5"/>
      <c r="B49" s="5"/>
      <c r="C49" s="5"/>
      <c r="D49" s="5"/>
      <c r="E49" s="5"/>
      <c r="F49" s="5"/>
      <c r="G49" s="5"/>
      <c r="H49" s="5"/>
      <c r="I49" s="5"/>
    </row>
    <row r="50" spans="1:15" s="2" customFormat="1" ht="21" customHeight="1" x14ac:dyDescent="0.2">
      <c r="A50" s="2" t="s">
        <v>11</v>
      </c>
    </row>
    <row r="51" spans="1:15" s="2" customFormat="1" ht="18.75" customHeight="1" x14ac:dyDescent="0.2">
      <c r="A51" s="128"/>
      <c r="B51" s="129" t="s">
        <v>12</v>
      </c>
      <c r="C51" s="129"/>
      <c r="D51" s="129"/>
      <c r="E51" s="129"/>
      <c r="F51" s="129"/>
      <c r="G51" s="129"/>
      <c r="H51" s="129"/>
      <c r="I51" s="129"/>
      <c r="J51" s="129"/>
      <c r="K51" s="129"/>
      <c r="L51" s="129"/>
      <c r="M51" s="129"/>
    </row>
    <row r="52" spans="1:15" s="2" customFormat="1" ht="18.75" customHeight="1" x14ac:dyDescent="0.2">
      <c r="A52" s="128"/>
      <c r="B52" s="129" t="s">
        <v>13</v>
      </c>
      <c r="C52" s="129"/>
      <c r="D52" s="129"/>
      <c r="E52" s="129"/>
      <c r="F52" s="129"/>
      <c r="G52" s="129"/>
      <c r="H52" s="129"/>
      <c r="I52" s="129"/>
      <c r="J52" s="129"/>
      <c r="K52" s="129"/>
      <c r="L52" s="129"/>
      <c r="M52" s="129"/>
    </row>
    <row r="53" spans="1:15" s="2" customFormat="1" ht="18.75" customHeight="1" x14ac:dyDescent="0.2">
      <c r="A53" s="128"/>
      <c r="B53" s="129" t="s">
        <v>14</v>
      </c>
      <c r="C53" s="129"/>
      <c r="D53" s="129"/>
      <c r="E53" s="130" t="s">
        <v>190</v>
      </c>
      <c r="F53" s="130"/>
      <c r="G53" s="176"/>
      <c r="H53" s="176"/>
      <c r="I53" s="176"/>
      <c r="J53" s="176"/>
      <c r="K53" s="176"/>
      <c r="L53" s="176"/>
      <c r="M53" s="176"/>
      <c r="N53" s="176"/>
    </row>
    <row r="54" spans="1:15" s="2" customFormat="1" ht="18" customHeight="1" x14ac:dyDescent="0.2">
      <c r="A54" s="128"/>
      <c r="B54" s="129"/>
      <c r="C54" s="129"/>
      <c r="D54" s="129"/>
      <c r="E54" s="131" t="s">
        <v>191</v>
      </c>
      <c r="F54" s="131"/>
      <c r="G54" s="177"/>
      <c r="H54" s="177"/>
      <c r="I54" s="177"/>
      <c r="J54" s="177"/>
      <c r="K54" s="177"/>
      <c r="L54" s="177"/>
      <c r="M54" s="177"/>
      <c r="N54" s="177"/>
    </row>
    <row r="55" spans="1:15" s="2" customFormat="1" ht="12" customHeight="1" x14ac:dyDescent="0.2">
      <c r="A55" s="12"/>
      <c r="G55" s="5"/>
      <c r="H55" s="5"/>
      <c r="I55" s="5"/>
      <c r="J55" s="5"/>
      <c r="K55" s="5"/>
      <c r="L55" s="5"/>
    </row>
    <row r="56" spans="1:15" ht="18.75" customHeight="1" x14ac:dyDescent="0.2">
      <c r="A56" s="264" t="s">
        <v>244</v>
      </c>
      <c r="B56" s="264"/>
      <c r="C56" s="264"/>
      <c r="D56" s="264"/>
      <c r="E56" s="264"/>
      <c r="F56" s="264"/>
      <c r="G56" s="264"/>
      <c r="H56" s="264"/>
      <c r="I56" s="264"/>
      <c r="J56" s="264"/>
      <c r="K56" s="264"/>
      <c r="L56" s="264"/>
      <c r="M56" s="264"/>
      <c r="N56" s="264"/>
      <c r="O56" s="264"/>
    </row>
    <row r="57" spans="1:15" ht="18.75" customHeight="1" x14ac:dyDescent="0.2">
      <c r="A57" s="13"/>
      <c r="B57" s="13"/>
      <c r="C57" s="13"/>
      <c r="D57" s="13"/>
      <c r="E57" s="13"/>
      <c r="H57" s="13"/>
      <c r="I57" s="13"/>
    </row>
    <row r="76" spans="1:9" x14ac:dyDescent="0.15">
      <c r="A76" s="252"/>
      <c r="B76" s="252"/>
      <c r="C76" s="252"/>
      <c r="D76" s="252"/>
      <c r="E76" s="252"/>
      <c r="F76" s="252"/>
      <c r="G76" s="252"/>
      <c r="H76" s="252"/>
      <c r="I76" s="85"/>
    </row>
    <row r="77" spans="1:9" x14ac:dyDescent="0.15">
      <c r="A77" s="246"/>
      <c r="B77" s="246"/>
      <c r="C77" s="246"/>
      <c r="D77" s="246"/>
      <c r="E77" s="246"/>
      <c r="F77" s="246"/>
      <c r="G77" s="246"/>
      <c r="H77" s="246"/>
      <c r="I77" s="84"/>
    </row>
    <row r="78" spans="1:9" x14ac:dyDescent="0.15">
      <c r="A78" s="247"/>
      <c r="B78" s="247"/>
      <c r="C78" s="247"/>
      <c r="D78" s="247"/>
      <c r="E78" s="247"/>
      <c r="F78" s="247"/>
      <c r="G78" s="247"/>
      <c r="H78" s="247"/>
      <c r="I78" s="14"/>
    </row>
    <row r="79" spans="1:9" x14ac:dyDescent="0.15">
      <c r="A79" s="14"/>
      <c r="B79" s="14"/>
      <c r="C79" s="14"/>
      <c r="D79" s="14"/>
      <c r="E79" s="14"/>
      <c r="F79" s="14"/>
      <c r="G79" s="14"/>
      <c r="H79" s="14"/>
      <c r="I79" s="14"/>
    </row>
  </sheetData>
  <mergeCells count="103">
    <mergeCell ref="A56:O56"/>
    <mergeCell ref="I43:L43"/>
    <mergeCell ref="A77:H77"/>
    <mergeCell ref="A78:H78"/>
    <mergeCell ref="A13:A15"/>
    <mergeCell ref="A42:C42"/>
    <mergeCell ref="A76:H76"/>
    <mergeCell ref="A33:B34"/>
    <mergeCell ref="B13:B15"/>
    <mergeCell ref="A29:C29"/>
    <mergeCell ref="A16:A28"/>
    <mergeCell ref="J34:K34"/>
    <mergeCell ref="A35:B35"/>
    <mergeCell ref="A36:B36"/>
    <mergeCell ref="A37:B37"/>
    <mergeCell ref="D34:E34"/>
    <mergeCell ref="D35:E35"/>
    <mergeCell ref="L14:M14"/>
    <mergeCell ref="B45:M45"/>
    <mergeCell ref="A46:M48"/>
    <mergeCell ref="L13:M13"/>
    <mergeCell ref="L15:M15"/>
    <mergeCell ref="L36:M36"/>
    <mergeCell ref="L33:M33"/>
    <mergeCell ref="A3:B3"/>
    <mergeCell ref="A6:B6"/>
    <mergeCell ref="A7:B7"/>
    <mergeCell ref="I6:K6"/>
    <mergeCell ref="I7:K7"/>
    <mergeCell ref="A4:B4"/>
    <mergeCell ref="G4:H4"/>
    <mergeCell ref="A5:B5"/>
    <mergeCell ref="E5:N5"/>
    <mergeCell ref="G3:H3"/>
    <mergeCell ref="I3:N3"/>
    <mergeCell ref="C4:F4"/>
    <mergeCell ref="I4:N4"/>
    <mergeCell ref="C5:D5"/>
    <mergeCell ref="C3:F3"/>
    <mergeCell ref="D33:E33"/>
    <mergeCell ref="F12:G12"/>
    <mergeCell ref="H11:I11"/>
    <mergeCell ref="H12:I12"/>
    <mergeCell ref="J11:K11"/>
    <mergeCell ref="J12:K12"/>
    <mergeCell ref="D14:E14"/>
    <mergeCell ref="D13:E13"/>
    <mergeCell ref="D15:E15"/>
    <mergeCell ref="F13:G13"/>
    <mergeCell ref="H13:I13"/>
    <mergeCell ref="J13:K13"/>
    <mergeCell ref="F15:G15"/>
    <mergeCell ref="H15:I15"/>
    <mergeCell ref="J15:K15"/>
    <mergeCell ref="H14:I14"/>
    <mergeCell ref="L34:M34"/>
    <mergeCell ref="F38:G38"/>
    <mergeCell ref="H38:I38"/>
    <mergeCell ref="H35:I35"/>
    <mergeCell ref="H36:I36"/>
    <mergeCell ref="H37:I37"/>
    <mergeCell ref="J35:K35"/>
    <mergeCell ref="F8:G8"/>
    <mergeCell ref="A1:N1"/>
    <mergeCell ref="J36:K36"/>
    <mergeCell ref="F33:G33"/>
    <mergeCell ref="F34:G34"/>
    <mergeCell ref="H33:I33"/>
    <mergeCell ref="H34:I34"/>
    <mergeCell ref="D36:E36"/>
    <mergeCell ref="D37:E37"/>
    <mergeCell ref="F35:G35"/>
    <mergeCell ref="F36:G36"/>
    <mergeCell ref="F37:G37"/>
    <mergeCell ref="J37:K37"/>
    <mergeCell ref="A11:B12"/>
    <mergeCell ref="B17:B22"/>
    <mergeCell ref="B23:B28"/>
    <mergeCell ref="J33:K33"/>
    <mergeCell ref="G53:N53"/>
    <mergeCell ref="G54:N54"/>
    <mergeCell ref="D38:E38"/>
    <mergeCell ref="B16:C16"/>
    <mergeCell ref="H42:J42"/>
    <mergeCell ref="A38:C38"/>
    <mergeCell ref="A2:B2"/>
    <mergeCell ref="J8:K8"/>
    <mergeCell ref="A8:B9"/>
    <mergeCell ref="D9:G9"/>
    <mergeCell ref="H9:I9"/>
    <mergeCell ref="J9:M9"/>
    <mergeCell ref="D11:E11"/>
    <mergeCell ref="D12:E12"/>
    <mergeCell ref="F11:G11"/>
    <mergeCell ref="L11:M11"/>
    <mergeCell ref="L12:M12"/>
    <mergeCell ref="L35:M35"/>
    <mergeCell ref="A39:N39"/>
    <mergeCell ref="J38:K38"/>
    <mergeCell ref="A40:N40"/>
    <mergeCell ref="F14:G14"/>
    <mergeCell ref="L37:M37"/>
    <mergeCell ref="J14:K14"/>
  </mergeCells>
  <phoneticPr fontId="6"/>
  <conditionalFormatting sqref="C35:C37">
    <cfRule type="expression" dxfId="10" priority="9">
      <formula>$C$33&lt;&gt;""</formula>
    </cfRule>
  </conditionalFormatting>
  <conditionalFormatting sqref="D18">
    <cfRule type="expression" priority="3">
      <formula>ISEVEN(ROW())</formula>
    </cfRule>
  </conditionalFormatting>
  <conditionalFormatting sqref="D13:E15 D17:E28">
    <cfRule type="expression" dxfId="9" priority="14">
      <formula>$D$11&lt;&gt;""</formula>
    </cfRule>
  </conditionalFormatting>
  <conditionalFormatting sqref="D35:E37">
    <cfRule type="expression" dxfId="8" priority="8">
      <formula>$D$33&lt;&gt;""</formula>
    </cfRule>
  </conditionalFormatting>
  <conditionalFormatting sqref="F13:G15 F17:G28">
    <cfRule type="expression" dxfId="7" priority="13">
      <formula>$F$11&lt;&gt;""</formula>
    </cfRule>
  </conditionalFormatting>
  <conditionalFormatting sqref="F35:G37">
    <cfRule type="expression" dxfId="6" priority="7">
      <formula>$F$33&lt;&gt;""</formula>
    </cfRule>
  </conditionalFormatting>
  <conditionalFormatting sqref="H13:I15 H17:I28">
    <cfRule type="expression" dxfId="5" priority="12">
      <formula>$H$11&lt;&gt;""</formula>
    </cfRule>
  </conditionalFormatting>
  <conditionalFormatting sqref="H35:I37">
    <cfRule type="expression" dxfId="4" priority="6">
      <formula>$H$33&lt;&gt;""</formula>
    </cfRule>
  </conditionalFormatting>
  <conditionalFormatting sqref="J13:K15 J17:K28">
    <cfRule type="expression" dxfId="3" priority="11">
      <formula>$J$11&lt;&gt;""</formula>
    </cfRule>
  </conditionalFormatting>
  <conditionalFormatting sqref="J35:K37">
    <cfRule type="expression" dxfId="2" priority="5">
      <formula>$J$33&lt;&gt;""</formula>
    </cfRule>
  </conditionalFormatting>
  <conditionalFormatting sqref="L13:M15 L17:M28">
    <cfRule type="expression" dxfId="1" priority="10">
      <formula>$L$11&lt;&gt;""</formula>
    </cfRule>
  </conditionalFormatting>
  <conditionalFormatting sqref="L35:M37">
    <cfRule type="expression" dxfId="0" priority="4">
      <formula>$L$33&lt;&gt;""</formula>
    </cfRule>
  </conditionalFormatting>
  <dataValidations count="1">
    <dataValidation type="list" allowBlank="1" showInputMessage="1" showErrorMessage="1" sqref="F27:M27 D27 D21 F21:M21" xr:uid="{BD888CF7-5C16-44A9-ADF0-38EF955E77E1}">
      <formula1>"3,4"</formula1>
    </dataValidation>
  </dataValidations>
  <hyperlinks>
    <hyperlink ref="I43:L43" location="アレルギー表!A1" display="アレルギー調査票はこちら" xr:uid="{2E5C1DE1-3D52-4C56-BECC-018589669B60}"/>
  </hyperlinks>
  <printOptions horizontalCentered="1"/>
  <pageMargins left="0.118110236220472" right="0.15748031496063" top="0.47244094488188998" bottom="0.31496062992126" header="0.15748031496063" footer="0.196850393700787"/>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Pict="0">
                <anchor moveWithCells="1">
                  <from>
                    <xdr:col>0</xdr:col>
                    <xdr:colOff>358140</xdr:colOff>
                    <xdr:row>49</xdr:row>
                    <xdr:rowOff>259080</xdr:rowOff>
                  </from>
                  <to>
                    <xdr:col>0</xdr:col>
                    <xdr:colOff>609600</xdr:colOff>
                    <xdr:row>51</xdr:row>
                    <xdr:rowOff>7620</xdr:rowOff>
                  </to>
                </anchor>
              </controlPr>
            </control>
          </mc:Choice>
        </mc:AlternateContent>
        <mc:AlternateContent xmlns:mc="http://schemas.openxmlformats.org/markup-compatibility/2006">
          <mc:Choice Requires="x14">
            <control shapeId="2055" r:id="rId5" name="Check Box 7">
              <controlPr defaultSize="0" autoPict="0">
                <anchor moveWithCells="1">
                  <from>
                    <xdr:col>0</xdr:col>
                    <xdr:colOff>358140</xdr:colOff>
                    <xdr:row>50</xdr:row>
                    <xdr:rowOff>228600</xdr:rowOff>
                  </from>
                  <to>
                    <xdr:col>0</xdr:col>
                    <xdr:colOff>609600</xdr:colOff>
                    <xdr:row>52</xdr:row>
                    <xdr:rowOff>7620</xdr:rowOff>
                  </to>
                </anchor>
              </controlPr>
            </control>
          </mc:Choice>
        </mc:AlternateContent>
        <mc:AlternateContent xmlns:mc="http://schemas.openxmlformats.org/markup-compatibility/2006">
          <mc:Choice Requires="x14">
            <control shapeId="2056" r:id="rId6" name="Check Box 8">
              <controlPr defaultSize="0" autoPict="0">
                <anchor moveWithCells="1">
                  <from>
                    <xdr:col>0</xdr:col>
                    <xdr:colOff>358140</xdr:colOff>
                    <xdr:row>51</xdr:row>
                    <xdr:rowOff>228600</xdr:rowOff>
                  </from>
                  <to>
                    <xdr:col>0</xdr:col>
                    <xdr:colOff>609600</xdr:colOff>
                    <xdr:row>53</xdr:row>
                    <xdr:rowOff>7620</xdr:rowOff>
                  </to>
                </anchor>
              </controlPr>
            </control>
          </mc:Choice>
        </mc:AlternateContent>
        <mc:AlternateContent xmlns:mc="http://schemas.openxmlformats.org/markup-compatibility/2006">
          <mc:Choice Requires="x14">
            <control shapeId="2057" r:id="rId7" name="Check Box 9">
              <controlPr defaultSize="0" autoPict="0">
                <anchor moveWithCells="1">
                  <from>
                    <xdr:col>4</xdr:col>
                    <xdr:colOff>38100</xdr:colOff>
                    <xdr:row>41</xdr:row>
                    <xdr:rowOff>7620</xdr:rowOff>
                  </from>
                  <to>
                    <xdr:col>5</xdr:col>
                    <xdr:colOff>53340</xdr:colOff>
                    <xdr:row>42</xdr:row>
                    <xdr:rowOff>7620</xdr:rowOff>
                  </to>
                </anchor>
              </controlPr>
            </control>
          </mc:Choice>
        </mc:AlternateContent>
        <mc:AlternateContent xmlns:mc="http://schemas.openxmlformats.org/markup-compatibility/2006">
          <mc:Choice Requires="x14">
            <control shapeId="2063" r:id="rId8" name="Check Box 15">
              <controlPr defaultSize="0" autoPict="0">
                <anchor moveWithCells="1">
                  <from>
                    <xdr:col>6</xdr:col>
                    <xdr:colOff>7620</xdr:colOff>
                    <xdr:row>41</xdr:row>
                    <xdr:rowOff>15240</xdr:rowOff>
                  </from>
                  <to>
                    <xdr:col>7</xdr:col>
                    <xdr:colOff>30480</xdr:colOff>
                    <xdr:row>42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41E6-E392-4403-9C70-F11669AF780B}">
  <sheetPr>
    <pageSetUpPr fitToPage="1"/>
  </sheetPr>
  <dimension ref="A1:DX95"/>
  <sheetViews>
    <sheetView view="pageBreakPreview" topLeftCell="A44" zoomScaleNormal="100" workbookViewId="0">
      <selection activeCell="AG2" sqref="AG2"/>
    </sheetView>
  </sheetViews>
  <sheetFormatPr defaultColWidth="8.88671875" defaultRowHeight="13.2" x14ac:dyDescent="0.2"/>
  <cols>
    <col min="1" max="1" width="1.109375" style="66" customWidth="1"/>
    <col min="2" max="2" width="2.109375" style="66" customWidth="1"/>
    <col min="3" max="3" width="2.5546875" style="66" customWidth="1"/>
    <col min="4" max="21" width="2.109375" style="66" customWidth="1"/>
    <col min="22" max="22" width="2.77734375" style="66" customWidth="1"/>
    <col min="23" max="49" width="2.109375" style="66" customWidth="1"/>
    <col min="50" max="50" width="1.109375" style="66" customWidth="1"/>
    <col min="51" max="54" width="2.109375" style="67" customWidth="1"/>
    <col min="55" max="55" width="26.5546875" style="67" hidden="1" customWidth="1"/>
    <col min="56" max="56" width="23.88671875" style="67" hidden="1" customWidth="1"/>
    <col min="57" max="57" width="7.44140625" style="67" customWidth="1"/>
    <col min="58" max="60" width="7.44140625" style="67" hidden="1" customWidth="1"/>
    <col min="61" max="61" width="7.44140625" style="67" customWidth="1"/>
    <col min="62" max="62" width="2.109375" style="67" customWidth="1"/>
    <col min="63" max="82" width="1.88671875" style="67" customWidth="1"/>
    <col min="83" max="128" width="2.44140625" style="67" customWidth="1"/>
    <col min="129" max="16384" width="8.88671875" style="67"/>
  </cols>
  <sheetData>
    <row r="1" spans="2:60" ht="3" customHeight="1" x14ac:dyDescent="0.2"/>
    <row r="2" spans="2:60" ht="19.5" customHeight="1" x14ac:dyDescent="0.2">
      <c r="B2" s="608" t="s">
        <v>227</v>
      </c>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8"/>
      <c r="AH2" s="464" t="s">
        <v>104</v>
      </c>
      <c r="AI2" s="464"/>
      <c r="AJ2" s="464"/>
      <c r="AK2" s="610"/>
      <c r="AL2" s="610"/>
      <c r="AM2" s="610"/>
      <c r="AN2" s="610"/>
      <c r="AO2" s="610"/>
      <c r="AP2" s="610"/>
      <c r="AQ2" s="610"/>
      <c r="AR2" s="610"/>
      <c r="AS2" s="610"/>
      <c r="AT2" s="610"/>
      <c r="AU2" s="610"/>
      <c r="AV2" s="610"/>
      <c r="AW2" s="610"/>
      <c r="AX2" s="69"/>
      <c r="AY2" s="70"/>
    </row>
    <row r="3" spans="2:60" ht="19.5" customHeight="1" thickBot="1" x14ac:dyDescent="0.25">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8"/>
      <c r="AH3" s="611" t="s">
        <v>105</v>
      </c>
      <c r="AI3" s="611"/>
      <c r="AJ3" s="611"/>
      <c r="AK3" s="612"/>
      <c r="AL3" s="612"/>
      <c r="AM3" s="612"/>
      <c r="AN3" s="612"/>
      <c r="AO3" s="612"/>
      <c r="AP3" s="612"/>
      <c r="AQ3" s="612"/>
      <c r="AR3" s="612"/>
      <c r="AS3" s="612"/>
      <c r="AT3" s="612"/>
      <c r="AU3" s="612"/>
      <c r="AV3" s="612"/>
      <c r="AW3" s="612"/>
      <c r="AX3" s="69"/>
      <c r="AY3" s="70"/>
    </row>
    <row r="4" spans="2:60" ht="19.5" customHeight="1" x14ac:dyDescent="0.2">
      <c r="B4" s="627" t="s">
        <v>107</v>
      </c>
      <c r="C4" s="628"/>
      <c r="D4" s="628"/>
      <c r="E4" s="628"/>
      <c r="F4" s="628"/>
      <c r="G4" s="628"/>
      <c r="H4" s="628"/>
      <c r="I4" s="628"/>
      <c r="J4" s="628"/>
      <c r="K4" s="628"/>
      <c r="L4" s="628"/>
      <c r="M4" s="628"/>
      <c r="N4" s="628"/>
      <c r="O4" s="628"/>
      <c r="P4" s="628"/>
      <c r="Q4" s="628"/>
      <c r="R4" s="628"/>
      <c r="S4" s="629"/>
      <c r="T4" s="630" t="s">
        <v>108</v>
      </c>
      <c r="U4" s="631"/>
      <c r="V4" s="631"/>
      <c r="W4" s="631"/>
      <c r="X4" s="631"/>
      <c r="Y4" s="630" t="s">
        <v>109</v>
      </c>
      <c r="Z4" s="631"/>
      <c r="AA4" s="631"/>
      <c r="AB4" s="631"/>
      <c r="AC4" s="632"/>
      <c r="AD4" s="287" t="s">
        <v>106</v>
      </c>
      <c r="AE4" s="288"/>
      <c r="AF4" s="288"/>
      <c r="AG4" s="288"/>
      <c r="AH4" s="288"/>
      <c r="AI4" s="288"/>
      <c r="AJ4" s="288"/>
      <c r="AK4" s="288"/>
      <c r="AL4" s="288"/>
      <c r="AM4" s="288"/>
      <c r="AN4" s="288"/>
      <c r="AO4" s="288"/>
      <c r="AP4" s="288"/>
      <c r="AQ4" s="288"/>
      <c r="AR4" s="288"/>
      <c r="AS4" s="288"/>
      <c r="AT4" s="288"/>
      <c r="AU4" s="288"/>
      <c r="AV4" s="288"/>
      <c r="AW4" s="289"/>
      <c r="AX4" s="69"/>
      <c r="AY4" s="70"/>
    </row>
    <row r="5" spans="2:60" ht="19.5" customHeight="1" x14ac:dyDescent="0.2">
      <c r="B5" s="613" t="s">
        <v>111</v>
      </c>
      <c r="C5" s="614"/>
      <c r="D5" s="614"/>
      <c r="E5" s="614"/>
      <c r="F5" s="614"/>
      <c r="G5" s="615"/>
      <c r="H5" s="616"/>
      <c r="I5" s="617"/>
      <c r="J5" s="617"/>
      <c r="K5" s="617"/>
      <c r="L5" s="617"/>
      <c r="M5" s="617"/>
      <c r="N5" s="617"/>
      <c r="O5" s="617"/>
      <c r="P5" s="617"/>
      <c r="Q5" s="617"/>
      <c r="R5" s="617"/>
      <c r="S5" s="618"/>
      <c r="T5" s="619"/>
      <c r="U5" s="620"/>
      <c r="V5" s="620"/>
      <c r="W5" s="620"/>
      <c r="X5" s="622" t="s">
        <v>112</v>
      </c>
      <c r="Y5" s="624"/>
      <c r="Z5" s="624"/>
      <c r="AA5" s="624"/>
      <c r="AB5" s="624"/>
      <c r="AC5" s="622" t="s">
        <v>112</v>
      </c>
      <c r="AD5" s="626" t="s">
        <v>163</v>
      </c>
      <c r="AE5" s="570"/>
      <c r="AF5" s="570"/>
      <c r="AG5" s="570"/>
      <c r="AH5" s="570"/>
      <c r="AI5" s="570"/>
      <c r="AJ5" s="570"/>
      <c r="AK5" s="570"/>
      <c r="AL5" s="570"/>
      <c r="AM5" s="570"/>
      <c r="AN5" s="570"/>
      <c r="AO5" s="570"/>
      <c r="AP5" s="570"/>
      <c r="AQ5" s="570"/>
      <c r="AR5" s="570"/>
      <c r="AS5" s="570"/>
      <c r="AT5" s="570"/>
      <c r="AU5" s="570"/>
      <c r="AV5" s="570"/>
      <c r="AW5" s="571"/>
      <c r="AX5" s="69"/>
      <c r="AY5" s="70"/>
    </row>
    <row r="6" spans="2:60" ht="19.5" customHeight="1" thickBot="1" x14ac:dyDescent="0.25">
      <c r="B6" s="563" t="s">
        <v>114</v>
      </c>
      <c r="C6" s="564"/>
      <c r="D6" s="564"/>
      <c r="E6" s="564"/>
      <c r="F6" s="564"/>
      <c r="G6" s="565"/>
      <c r="H6" s="566"/>
      <c r="I6" s="567"/>
      <c r="J6" s="567"/>
      <c r="K6" s="567"/>
      <c r="L6" s="567"/>
      <c r="M6" s="567"/>
      <c r="N6" s="567"/>
      <c r="O6" s="567"/>
      <c r="P6" s="567"/>
      <c r="Q6" s="567"/>
      <c r="R6" s="567"/>
      <c r="S6" s="568"/>
      <c r="T6" s="621"/>
      <c r="U6" s="621"/>
      <c r="V6" s="621"/>
      <c r="W6" s="621"/>
      <c r="X6" s="623"/>
      <c r="Y6" s="625"/>
      <c r="Z6" s="625"/>
      <c r="AA6" s="625"/>
      <c r="AB6" s="625"/>
      <c r="AC6" s="623"/>
      <c r="AD6" s="633" t="s">
        <v>110</v>
      </c>
      <c r="AE6" s="634"/>
      <c r="AF6" s="634"/>
      <c r="AG6" s="634"/>
      <c r="AH6" s="635"/>
      <c r="AI6" s="561"/>
      <c r="AJ6" s="561"/>
      <c r="AK6" s="561"/>
      <c r="AL6" s="561"/>
      <c r="AM6" s="561"/>
      <c r="AN6" s="561"/>
      <c r="AO6" s="561"/>
      <c r="AP6" s="561"/>
      <c r="AQ6" s="561"/>
      <c r="AR6" s="561"/>
      <c r="AS6" s="561"/>
      <c r="AT6" s="561"/>
      <c r="AU6" s="561"/>
      <c r="AV6" s="561"/>
      <c r="AW6" s="562"/>
      <c r="AX6" s="69"/>
      <c r="AY6" s="70"/>
    </row>
    <row r="7" spans="2:60" ht="19.5" customHeight="1" x14ac:dyDescent="0.2">
      <c r="B7" s="572" t="s">
        <v>116</v>
      </c>
      <c r="C7" s="452"/>
      <c r="D7" s="452"/>
      <c r="E7" s="452"/>
      <c r="F7" s="452"/>
      <c r="G7" s="573"/>
      <c r="H7" s="321" t="s">
        <v>176</v>
      </c>
      <c r="I7" s="322"/>
      <c r="J7" s="322"/>
      <c r="K7" s="322"/>
      <c r="L7" s="325">
        <f>宿泊確認書!O6</f>
        <v>0</v>
      </c>
      <c r="M7" s="325"/>
      <c r="N7" s="325"/>
      <c r="O7" s="325"/>
      <c r="P7" s="327">
        <f>L7</f>
        <v>0</v>
      </c>
      <c r="Q7" s="327"/>
      <c r="R7" s="329" t="s">
        <v>180</v>
      </c>
      <c r="S7" s="329"/>
      <c r="T7" s="325">
        <f>宿泊確認書!O7</f>
        <v>0</v>
      </c>
      <c r="U7" s="325"/>
      <c r="V7" s="325"/>
      <c r="W7" s="325"/>
      <c r="X7" s="327">
        <f>T7</f>
        <v>0</v>
      </c>
      <c r="Y7" s="600"/>
      <c r="Z7" s="574">
        <f>T7-L7</f>
        <v>0</v>
      </c>
      <c r="AA7" s="574"/>
      <c r="AB7" s="576" t="s">
        <v>117</v>
      </c>
      <c r="AC7" s="577"/>
      <c r="AD7" s="559" t="s">
        <v>113</v>
      </c>
      <c r="AE7" s="464"/>
      <c r="AF7" s="464"/>
      <c r="AG7" s="464"/>
      <c r="AH7" s="560"/>
      <c r="AI7" s="561"/>
      <c r="AJ7" s="561"/>
      <c r="AK7" s="561"/>
      <c r="AL7" s="561"/>
      <c r="AM7" s="561"/>
      <c r="AN7" s="561"/>
      <c r="AO7" s="561"/>
      <c r="AP7" s="561"/>
      <c r="AQ7" s="561"/>
      <c r="AR7" s="561"/>
      <c r="AS7" s="561"/>
      <c r="AT7" s="561"/>
      <c r="AU7" s="561"/>
      <c r="AV7" s="561"/>
      <c r="AW7" s="562"/>
      <c r="AX7" s="69"/>
      <c r="AY7" s="70"/>
    </row>
    <row r="8" spans="2:60" ht="19.5" customHeight="1" thickBot="1" x14ac:dyDescent="0.25">
      <c r="B8" s="512"/>
      <c r="C8" s="513"/>
      <c r="D8" s="513"/>
      <c r="E8" s="513"/>
      <c r="F8" s="513"/>
      <c r="G8" s="514"/>
      <c r="H8" s="323"/>
      <c r="I8" s="324"/>
      <c r="J8" s="324"/>
      <c r="K8" s="324"/>
      <c r="L8" s="326"/>
      <c r="M8" s="326"/>
      <c r="N8" s="326"/>
      <c r="O8" s="326"/>
      <c r="P8" s="328"/>
      <c r="Q8" s="328"/>
      <c r="R8" s="330"/>
      <c r="S8" s="330"/>
      <c r="T8" s="326"/>
      <c r="U8" s="326"/>
      <c r="V8" s="326"/>
      <c r="W8" s="326"/>
      <c r="X8" s="328"/>
      <c r="Y8" s="601"/>
      <c r="Z8" s="575"/>
      <c r="AA8" s="575"/>
      <c r="AB8" s="578"/>
      <c r="AC8" s="579"/>
      <c r="AD8" s="337"/>
      <c r="AE8" s="338"/>
      <c r="AF8" s="338"/>
      <c r="AG8" s="338"/>
      <c r="AH8" s="338"/>
      <c r="AI8" s="338"/>
      <c r="AJ8" s="338"/>
      <c r="AK8" s="338"/>
      <c r="AL8" s="338"/>
      <c r="AM8" s="338"/>
      <c r="AN8" s="338"/>
      <c r="AO8" s="338"/>
      <c r="AP8" s="338"/>
      <c r="AQ8" s="338"/>
      <c r="AR8" s="338"/>
      <c r="AS8" s="338"/>
      <c r="AT8" s="338"/>
      <c r="AU8" s="338"/>
      <c r="AV8" s="338"/>
      <c r="AW8" s="339"/>
      <c r="AX8" s="69"/>
      <c r="AY8" s="70"/>
    </row>
    <row r="9" spans="2:60" ht="19.5" customHeight="1" x14ac:dyDescent="0.2">
      <c r="B9" s="636" t="s">
        <v>122</v>
      </c>
      <c r="C9" s="637"/>
      <c r="D9" s="637"/>
      <c r="E9" s="637"/>
      <c r="F9" s="637"/>
      <c r="G9" s="638"/>
      <c r="H9" s="551" t="s">
        <v>71</v>
      </c>
      <c r="I9" s="552"/>
      <c r="J9" s="552"/>
      <c r="K9" s="552"/>
      <c r="L9" s="552"/>
      <c r="M9" s="552"/>
      <c r="N9" s="552"/>
      <c r="O9" s="552"/>
      <c r="P9" s="552"/>
      <c r="Q9" s="552"/>
      <c r="R9" s="552"/>
      <c r="S9" s="552"/>
      <c r="T9" s="552"/>
      <c r="U9" s="552"/>
      <c r="V9" s="552"/>
      <c r="W9" s="552"/>
      <c r="X9" s="552"/>
      <c r="Y9" s="552"/>
      <c r="Z9" s="552"/>
      <c r="AA9" s="552"/>
      <c r="AB9" s="552"/>
      <c r="AC9" s="553"/>
      <c r="AD9" s="402" t="s">
        <v>124</v>
      </c>
      <c r="AE9" s="403"/>
      <c r="AF9" s="404"/>
      <c r="AG9" s="322" t="s">
        <v>164</v>
      </c>
      <c r="AH9" s="322"/>
      <c r="AI9" s="322"/>
      <c r="AJ9" s="395"/>
      <c r="AK9" s="395"/>
      <c r="AL9" s="395"/>
      <c r="AM9" s="395"/>
      <c r="AN9" s="395"/>
      <c r="AO9" s="395"/>
      <c r="AP9" s="395"/>
      <c r="AQ9" s="395"/>
      <c r="AR9" s="395"/>
      <c r="AS9" s="395"/>
      <c r="AT9" s="395"/>
      <c r="AU9" s="395"/>
      <c r="AV9" s="395"/>
      <c r="AW9" s="396"/>
      <c r="AX9" s="69"/>
      <c r="AY9" s="70"/>
    </row>
    <row r="10" spans="2:60" ht="19.5" customHeight="1" x14ac:dyDescent="0.2">
      <c r="B10" s="591"/>
      <c r="C10" s="592"/>
      <c r="D10" s="592"/>
      <c r="E10" s="592"/>
      <c r="F10" s="592"/>
      <c r="G10" s="593"/>
      <c r="H10" s="583">
        <f>宿泊確認書!C3</f>
        <v>0</v>
      </c>
      <c r="I10" s="584"/>
      <c r="J10" s="584"/>
      <c r="K10" s="584"/>
      <c r="L10" s="584"/>
      <c r="M10" s="584"/>
      <c r="N10" s="584"/>
      <c r="O10" s="584"/>
      <c r="P10" s="584"/>
      <c r="Q10" s="584"/>
      <c r="R10" s="584"/>
      <c r="S10" s="584"/>
      <c r="T10" s="584"/>
      <c r="U10" s="584"/>
      <c r="V10" s="584"/>
      <c r="W10" s="584"/>
      <c r="X10" s="584"/>
      <c r="Y10" s="584"/>
      <c r="Z10" s="584"/>
      <c r="AA10" s="584"/>
      <c r="AB10" s="584"/>
      <c r="AC10" s="584"/>
      <c r="AD10" s="405"/>
      <c r="AE10" s="406"/>
      <c r="AF10" s="407"/>
      <c r="AG10" s="411" t="s">
        <v>165</v>
      </c>
      <c r="AH10" s="411"/>
      <c r="AI10" s="411"/>
      <c r="AJ10" s="392" t="s">
        <v>166</v>
      </c>
      <c r="AK10" s="393"/>
      <c r="AL10" s="393"/>
      <c r="AM10" s="393"/>
      <c r="AN10" s="393"/>
      <c r="AO10" s="393"/>
      <c r="AP10" s="393"/>
      <c r="AQ10" s="393"/>
      <c r="AR10" s="393"/>
      <c r="AS10" s="393"/>
      <c r="AT10" s="393"/>
      <c r="AU10" s="393"/>
      <c r="AV10" s="393"/>
      <c r="AW10" s="394"/>
      <c r="AX10" s="69"/>
      <c r="AY10" s="70"/>
    </row>
    <row r="11" spans="2:60" ht="19.5" customHeight="1" x14ac:dyDescent="0.2">
      <c r="B11" s="594"/>
      <c r="C11" s="595"/>
      <c r="D11" s="595"/>
      <c r="E11" s="595"/>
      <c r="F11" s="595"/>
      <c r="G11" s="596"/>
      <c r="H11" s="585"/>
      <c r="I11" s="586"/>
      <c r="J11" s="586"/>
      <c r="K11" s="586"/>
      <c r="L11" s="586"/>
      <c r="M11" s="586"/>
      <c r="N11" s="586"/>
      <c r="O11" s="586"/>
      <c r="P11" s="586"/>
      <c r="Q11" s="586"/>
      <c r="R11" s="586"/>
      <c r="S11" s="586"/>
      <c r="T11" s="586"/>
      <c r="U11" s="586"/>
      <c r="V11" s="586"/>
      <c r="W11" s="586"/>
      <c r="X11" s="586"/>
      <c r="Y11" s="586"/>
      <c r="Z11" s="586"/>
      <c r="AA11" s="586"/>
      <c r="AB11" s="586"/>
      <c r="AC11" s="586"/>
      <c r="AD11" s="405"/>
      <c r="AE11" s="406"/>
      <c r="AF11" s="407"/>
      <c r="AG11" s="587" t="s">
        <v>125</v>
      </c>
      <c r="AH11" s="587"/>
      <c r="AI11" s="587"/>
      <c r="AJ11" s="588">
        <v>3300</v>
      </c>
      <c r="AK11" s="588"/>
      <c r="AL11" s="588"/>
      <c r="AM11" s="108" t="s">
        <v>195</v>
      </c>
      <c r="AN11" s="587">
        <f>S76</f>
        <v>0</v>
      </c>
      <c r="AO11" s="587"/>
      <c r="AP11" s="587"/>
      <c r="AQ11" s="108" t="s">
        <v>178</v>
      </c>
      <c r="AR11" s="589">
        <f>AJ11*AN11</f>
        <v>0</v>
      </c>
      <c r="AS11" s="587"/>
      <c r="AT11" s="587"/>
      <c r="AU11" s="587"/>
      <c r="AV11" s="587"/>
      <c r="AW11" s="590"/>
      <c r="AX11" s="69"/>
      <c r="AY11" s="70"/>
    </row>
    <row r="12" spans="2:60" ht="19.5" customHeight="1" x14ac:dyDescent="0.2">
      <c r="B12" s="591" t="s">
        <v>102</v>
      </c>
      <c r="C12" s="592"/>
      <c r="D12" s="592"/>
      <c r="E12" s="592"/>
      <c r="F12" s="592"/>
      <c r="G12" s="593"/>
      <c r="H12" s="597" t="str">
        <f>宿泊確認書!C5</f>
        <v>〒</v>
      </c>
      <c r="I12" s="598"/>
      <c r="J12" s="598"/>
      <c r="K12" s="598"/>
      <c r="L12" s="598"/>
      <c r="M12" s="598"/>
      <c r="N12" s="598"/>
      <c r="O12" s="598"/>
      <c r="P12" s="598"/>
      <c r="Q12" s="598"/>
      <c r="R12" s="598"/>
      <c r="S12" s="598"/>
      <c r="T12" s="598"/>
      <c r="U12" s="598"/>
      <c r="V12" s="598"/>
      <c r="W12" s="598"/>
      <c r="X12" s="598"/>
      <c r="Y12" s="598"/>
      <c r="Z12" s="598"/>
      <c r="AA12" s="598"/>
      <c r="AB12" s="598"/>
      <c r="AC12" s="599"/>
      <c r="AD12" s="405"/>
      <c r="AE12" s="406"/>
      <c r="AF12" s="407"/>
      <c r="AG12" s="411"/>
      <c r="AH12" s="411"/>
      <c r="AI12" s="411"/>
      <c r="AJ12" s="393"/>
      <c r="AK12" s="393"/>
      <c r="AL12" s="393"/>
      <c r="AM12" s="109"/>
      <c r="AN12" s="411"/>
      <c r="AO12" s="411"/>
      <c r="AP12" s="411"/>
      <c r="AQ12" s="109"/>
      <c r="AR12" s="589"/>
      <c r="AS12" s="587"/>
      <c r="AT12" s="587"/>
      <c r="AU12" s="587"/>
      <c r="AV12" s="587"/>
      <c r="AW12" s="590"/>
      <c r="AX12" s="69"/>
      <c r="AY12" s="70"/>
    </row>
    <row r="13" spans="2:60" ht="19.5" customHeight="1" thickBot="1" x14ac:dyDescent="0.25">
      <c r="B13" s="594"/>
      <c r="C13" s="595"/>
      <c r="D13" s="595"/>
      <c r="E13" s="595"/>
      <c r="F13" s="595"/>
      <c r="G13" s="596"/>
      <c r="H13" s="532">
        <f>宿泊確認書!E5</f>
        <v>0</v>
      </c>
      <c r="I13" s="533"/>
      <c r="J13" s="533"/>
      <c r="K13" s="533"/>
      <c r="L13" s="533"/>
      <c r="M13" s="533"/>
      <c r="N13" s="533"/>
      <c r="O13" s="533"/>
      <c r="P13" s="533"/>
      <c r="Q13" s="533"/>
      <c r="R13" s="533"/>
      <c r="S13" s="533"/>
      <c r="T13" s="533"/>
      <c r="U13" s="533"/>
      <c r="V13" s="533"/>
      <c r="W13" s="533"/>
      <c r="X13" s="533"/>
      <c r="Y13" s="533"/>
      <c r="Z13" s="533"/>
      <c r="AA13" s="533"/>
      <c r="AB13" s="533"/>
      <c r="AC13" s="534"/>
      <c r="AD13" s="408"/>
      <c r="AE13" s="409"/>
      <c r="AF13" s="410"/>
      <c r="AG13" s="527"/>
      <c r="AH13" s="527"/>
      <c r="AI13" s="527"/>
      <c r="AJ13" s="528"/>
      <c r="AK13" s="528"/>
      <c r="AL13" s="528"/>
      <c r="AM13" s="110"/>
      <c r="AN13" s="529"/>
      <c r="AO13" s="529"/>
      <c r="AP13" s="529"/>
      <c r="AQ13" s="110"/>
      <c r="AR13" s="530"/>
      <c r="AS13" s="527"/>
      <c r="AT13" s="527"/>
      <c r="AU13" s="527"/>
      <c r="AV13" s="527"/>
      <c r="AW13" s="531"/>
      <c r="AX13" s="69"/>
      <c r="AY13" s="70"/>
    </row>
    <row r="14" spans="2:60" ht="19.5" customHeight="1" x14ac:dyDescent="0.2">
      <c r="B14" s="509" t="s">
        <v>131</v>
      </c>
      <c r="C14" s="510"/>
      <c r="D14" s="510"/>
      <c r="E14" s="510"/>
      <c r="F14" s="510"/>
      <c r="G14" s="511"/>
      <c r="H14" s="515" t="s">
        <v>0</v>
      </c>
      <c r="I14" s="516"/>
      <c r="J14" s="517">
        <f>宿泊確認書!I3</f>
        <v>0</v>
      </c>
      <c r="K14" s="518"/>
      <c r="L14" s="518"/>
      <c r="M14" s="518"/>
      <c r="N14" s="518"/>
      <c r="O14" s="518"/>
      <c r="P14" s="518"/>
      <c r="Q14" s="518"/>
      <c r="R14" s="518"/>
      <c r="S14" s="519"/>
      <c r="T14" s="515" t="s">
        <v>123</v>
      </c>
      <c r="U14" s="516"/>
      <c r="V14" s="520">
        <f>宿泊確認書!C4</f>
        <v>0</v>
      </c>
      <c r="W14" s="521"/>
      <c r="X14" s="521"/>
      <c r="Y14" s="521"/>
      <c r="Z14" s="521"/>
      <c r="AA14" s="521"/>
      <c r="AB14" s="521"/>
      <c r="AC14" s="522"/>
      <c r="AD14" s="569" t="s">
        <v>115</v>
      </c>
      <c r="AE14" s="570"/>
      <c r="AF14" s="570"/>
      <c r="AG14" s="570"/>
      <c r="AH14" s="570"/>
      <c r="AI14" s="570"/>
      <c r="AJ14" s="570"/>
      <c r="AK14" s="570"/>
      <c r="AL14" s="570"/>
      <c r="AM14" s="570"/>
      <c r="AN14" s="570"/>
      <c r="AO14" s="570"/>
      <c r="AP14" s="570"/>
      <c r="AQ14" s="570"/>
      <c r="AR14" s="570"/>
      <c r="AS14" s="570"/>
      <c r="AT14" s="570"/>
      <c r="AU14" s="570"/>
      <c r="AV14" s="570"/>
      <c r="AW14" s="571"/>
      <c r="AX14" s="69"/>
      <c r="AY14" s="70"/>
    </row>
    <row r="15" spans="2:60" ht="19.5" customHeight="1" x14ac:dyDescent="0.2">
      <c r="B15" s="512"/>
      <c r="C15" s="513"/>
      <c r="D15" s="513"/>
      <c r="E15" s="513"/>
      <c r="F15" s="513"/>
      <c r="G15" s="514"/>
      <c r="H15" s="546" t="s">
        <v>103</v>
      </c>
      <c r="I15" s="547"/>
      <c r="J15" s="548">
        <f>宿泊確認書!I4</f>
        <v>0</v>
      </c>
      <c r="K15" s="549"/>
      <c r="L15" s="549"/>
      <c r="M15" s="549"/>
      <c r="N15" s="549"/>
      <c r="O15" s="549"/>
      <c r="P15" s="549"/>
      <c r="Q15" s="549"/>
      <c r="R15" s="549"/>
      <c r="S15" s="549"/>
      <c r="T15" s="549"/>
      <c r="U15" s="549"/>
      <c r="V15" s="549"/>
      <c r="W15" s="549"/>
      <c r="X15" s="549"/>
      <c r="Y15" s="549"/>
      <c r="Z15" s="549"/>
      <c r="AA15" s="549"/>
      <c r="AB15" s="549"/>
      <c r="AC15" s="550"/>
      <c r="AD15" s="580" t="s">
        <v>118</v>
      </c>
      <c r="AE15" s="581"/>
      <c r="AF15" s="582"/>
      <c r="AG15" s="537"/>
      <c r="AH15" s="537"/>
      <c r="AI15" s="537"/>
      <c r="AJ15" s="537"/>
      <c r="AK15" s="537"/>
      <c r="AL15" s="537"/>
      <c r="AM15" s="537"/>
      <c r="AN15" s="537"/>
      <c r="AO15" s="538" t="s">
        <v>119</v>
      </c>
      <c r="AP15" s="537"/>
      <c r="AQ15" s="539"/>
      <c r="AR15" s="537"/>
      <c r="AS15" s="537"/>
      <c r="AT15" s="537"/>
      <c r="AU15" s="537"/>
      <c r="AV15" s="537"/>
      <c r="AW15" s="540"/>
      <c r="AX15" s="69"/>
      <c r="AY15" s="70"/>
      <c r="BG15" s="67" t="s">
        <v>130</v>
      </c>
      <c r="BH15" s="71">
        <v>8470</v>
      </c>
    </row>
    <row r="16" spans="2:60" ht="19.5" customHeight="1" x14ac:dyDescent="0.2">
      <c r="B16" s="494" t="s">
        <v>137</v>
      </c>
      <c r="C16" s="495"/>
      <c r="D16" s="495"/>
      <c r="E16" s="495"/>
      <c r="F16" s="495"/>
      <c r="G16" s="496"/>
      <c r="H16" s="497"/>
      <c r="I16" s="498"/>
      <c r="J16" s="498"/>
      <c r="K16" s="498"/>
      <c r="L16" s="498"/>
      <c r="M16" s="498"/>
      <c r="N16" s="498"/>
      <c r="O16" s="498"/>
      <c r="P16" s="498"/>
      <c r="Q16" s="498"/>
      <c r="R16" s="498"/>
      <c r="S16" s="499"/>
      <c r="T16" s="500" t="s">
        <v>138</v>
      </c>
      <c r="U16" s="501"/>
      <c r="V16" s="502"/>
      <c r="W16" s="503"/>
      <c r="X16" s="504"/>
      <c r="Y16" s="504"/>
      <c r="Z16" s="504"/>
      <c r="AA16" s="504"/>
      <c r="AB16" s="504"/>
      <c r="AC16" s="505"/>
      <c r="AD16" s="541" t="s">
        <v>120</v>
      </c>
      <c r="AE16" s="542"/>
      <c r="AF16" s="543"/>
      <c r="AG16" s="544" t="s">
        <v>121</v>
      </c>
      <c r="AH16" s="544"/>
      <c r="AI16" s="544"/>
      <c r="AJ16" s="544"/>
      <c r="AK16" s="544"/>
      <c r="AL16" s="544"/>
      <c r="AM16" s="544"/>
      <c r="AN16" s="544"/>
      <c r="AO16" s="544"/>
      <c r="AP16" s="544"/>
      <c r="AQ16" s="544"/>
      <c r="AR16" s="544"/>
      <c r="AS16" s="544"/>
      <c r="AT16" s="544"/>
      <c r="AU16" s="544"/>
      <c r="AV16" s="544"/>
      <c r="AW16" s="545"/>
      <c r="AX16" s="69"/>
      <c r="AY16" s="70"/>
      <c r="BC16" s="67" t="s">
        <v>132</v>
      </c>
      <c r="BD16" s="72">
        <v>4840</v>
      </c>
      <c r="BG16" s="67" t="s">
        <v>133</v>
      </c>
      <c r="BH16" s="71">
        <v>6710</v>
      </c>
    </row>
    <row r="17" spans="2:60" ht="24" customHeight="1" thickBot="1" x14ac:dyDescent="0.25">
      <c r="B17" s="482" t="s">
        <v>141</v>
      </c>
      <c r="C17" s="483"/>
      <c r="D17" s="483"/>
      <c r="E17" s="483"/>
      <c r="F17" s="483"/>
      <c r="G17" s="484"/>
      <c r="H17" s="485"/>
      <c r="I17" s="486"/>
      <c r="J17" s="486"/>
      <c r="K17" s="486"/>
      <c r="L17" s="486"/>
      <c r="M17" s="487"/>
      <c r="N17" s="487"/>
      <c r="O17" s="468"/>
      <c r="P17" s="468"/>
      <c r="Q17" s="468"/>
      <c r="R17" s="468"/>
      <c r="S17" s="469"/>
      <c r="T17" s="488" t="s">
        <v>142</v>
      </c>
      <c r="U17" s="488"/>
      <c r="V17" s="488"/>
      <c r="W17" s="489"/>
      <c r="X17" s="490"/>
      <c r="Y17" s="490"/>
      <c r="Z17" s="525"/>
      <c r="AA17" s="490"/>
      <c r="AB17" s="490"/>
      <c r="AC17" s="526"/>
      <c r="AD17" s="554" t="s">
        <v>123</v>
      </c>
      <c r="AE17" s="555"/>
      <c r="AF17" s="556"/>
      <c r="AG17" s="557"/>
      <c r="AH17" s="557"/>
      <c r="AI17" s="557"/>
      <c r="AJ17" s="557"/>
      <c r="AK17" s="557"/>
      <c r="AL17" s="557"/>
      <c r="AM17" s="557"/>
      <c r="AN17" s="557"/>
      <c r="AO17" s="557"/>
      <c r="AP17" s="557"/>
      <c r="AQ17" s="557"/>
      <c r="AR17" s="557"/>
      <c r="AS17" s="557"/>
      <c r="AT17" s="557"/>
      <c r="AU17" s="557"/>
      <c r="AV17" s="557"/>
      <c r="AW17" s="558"/>
      <c r="AX17" s="69"/>
      <c r="AY17" s="70"/>
      <c r="BC17" s="67" t="s">
        <v>135</v>
      </c>
      <c r="BD17" s="72">
        <v>3740</v>
      </c>
      <c r="BG17" s="67" t="s">
        <v>136</v>
      </c>
      <c r="BH17" s="71">
        <v>9570</v>
      </c>
    </row>
    <row r="18" spans="2:60" ht="19.5" customHeight="1" x14ac:dyDescent="0.2">
      <c r="B18" s="437" t="s">
        <v>146</v>
      </c>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4"/>
      <c r="AD18" s="535" t="s">
        <v>126</v>
      </c>
      <c r="AE18" s="507"/>
      <c r="AF18" s="536"/>
      <c r="AG18" s="506" t="s">
        <v>127</v>
      </c>
      <c r="AH18" s="507"/>
      <c r="AI18" s="507"/>
      <c r="AJ18" s="507"/>
      <c r="AK18" s="507"/>
      <c r="AL18" s="507"/>
      <c r="AM18" s="507"/>
      <c r="AN18" s="536"/>
      <c r="AO18" s="506" t="s">
        <v>128</v>
      </c>
      <c r="AP18" s="507"/>
      <c r="AQ18" s="507"/>
      <c r="AR18" s="507"/>
      <c r="AS18" s="536"/>
      <c r="AT18" s="506" t="s">
        <v>129</v>
      </c>
      <c r="AU18" s="507"/>
      <c r="AV18" s="507"/>
      <c r="AW18" s="508"/>
      <c r="AX18" s="69"/>
      <c r="AY18" s="70"/>
      <c r="BC18" s="67" t="s">
        <v>134</v>
      </c>
      <c r="BD18" s="72">
        <v>8470</v>
      </c>
      <c r="BG18" s="67" t="s">
        <v>140</v>
      </c>
      <c r="BH18" s="71">
        <v>7810</v>
      </c>
    </row>
    <row r="19" spans="2:60" ht="19.5" customHeight="1" x14ac:dyDescent="0.2">
      <c r="B19" s="481" t="s">
        <v>126</v>
      </c>
      <c r="C19" s="442"/>
      <c r="D19" s="491" t="s">
        <v>210</v>
      </c>
      <c r="E19" s="492"/>
      <c r="F19" s="492"/>
      <c r="G19" s="492"/>
      <c r="H19" s="492"/>
      <c r="I19" s="492"/>
      <c r="J19" s="492"/>
      <c r="K19" s="492"/>
      <c r="L19" s="492"/>
      <c r="M19" s="492"/>
      <c r="N19" s="492"/>
      <c r="O19" s="493"/>
      <c r="P19" s="476" t="s">
        <v>148</v>
      </c>
      <c r="Q19" s="477"/>
      <c r="R19" s="477"/>
      <c r="S19" s="477"/>
      <c r="T19" s="477"/>
      <c r="U19" s="477"/>
      <c r="V19" s="477"/>
      <c r="W19" s="478"/>
      <c r="X19" s="479" t="s">
        <v>222</v>
      </c>
      <c r="Y19" s="480"/>
      <c r="Z19" s="464" t="s">
        <v>4</v>
      </c>
      <c r="AA19" s="464"/>
      <c r="AB19" s="464"/>
      <c r="AC19" s="465"/>
      <c r="AD19" s="372"/>
      <c r="AE19" s="373"/>
      <c r="AF19" s="374"/>
      <c r="AG19" s="290"/>
      <c r="AH19" s="291"/>
      <c r="AI19" s="291"/>
      <c r="AJ19" s="291"/>
      <c r="AK19" s="291"/>
      <c r="AL19" s="291"/>
      <c r="AM19" s="291"/>
      <c r="AN19" s="397"/>
      <c r="AO19" s="398" t="str">
        <f>IFERROR(_xlfn.XLOOKUP(AG19,$BC$16:$BC$27,$BD$16:$BD$27),"")</f>
        <v/>
      </c>
      <c r="AP19" s="399"/>
      <c r="AQ19" s="399"/>
      <c r="AR19" s="399"/>
      <c r="AS19" s="400"/>
      <c r="AT19" s="290"/>
      <c r="AU19" s="291"/>
      <c r="AV19" s="291"/>
      <c r="AW19" s="401"/>
      <c r="AX19" s="74"/>
      <c r="AY19" s="70"/>
      <c r="BC19" s="67" t="s">
        <v>144</v>
      </c>
      <c r="BD19" s="72">
        <v>6710</v>
      </c>
      <c r="BG19" s="67" t="s">
        <v>145</v>
      </c>
      <c r="BH19" s="75">
        <v>29480</v>
      </c>
    </row>
    <row r="20" spans="2:60" ht="19.5" customHeight="1" x14ac:dyDescent="0.2">
      <c r="B20" s="481"/>
      <c r="C20" s="442"/>
      <c r="D20" s="285" t="s">
        <v>220</v>
      </c>
      <c r="E20" s="285"/>
      <c r="F20" s="286"/>
      <c r="G20" s="284" t="s">
        <v>211</v>
      </c>
      <c r="H20" s="285"/>
      <c r="I20" s="286"/>
      <c r="J20" s="284" t="s">
        <v>212</v>
      </c>
      <c r="K20" s="285"/>
      <c r="L20" s="286"/>
      <c r="M20" s="285" t="s">
        <v>209</v>
      </c>
      <c r="N20" s="285"/>
      <c r="O20" s="286"/>
      <c r="P20" s="475" t="s">
        <v>221</v>
      </c>
      <c r="Q20" s="475"/>
      <c r="R20" s="475"/>
      <c r="S20" s="475"/>
      <c r="T20" s="284" t="s">
        <v>207</v>
      </c>
      <c r="U20" s="285"/>
      <c r="V20" s="285"/>
      <c r="W20" s="286"/>
      <c r="X20" s="479"/>
      <c r="Y20" s="480"/>
      <c r="Z20" s="324"/>
      <c r="AA20" s="324"/>
      <c r="AB20" s="324"/>
      <c r="AC20" s="466"/>
      <c r="AD20" s="375"/>
      <c r="AE20" s="376"/>
      <c r="AF20" s="377"/>
      <c r="AG20" s="386"/>
      <c r="AH20" s="368"/>
      <c r="AI20" s="368"/>
      <c r="AJ20" s="368"/>
      <c r="AK20" s="368"/>
      <c r="AL20" s="368"/>
      <c r="AM20" s="368"/>
      <c r="AN20" s="387"/>
      <c r="AO20" s="388" t="str">
        <f t="shared" ref="AO20:AO38" si="0">IFERROR(_xlfn.XLOOKUP(AG20,$BC$16:$BC$27,$BD$16:$BD$27),"")</f>
        <v/>
      </c>
      <c r="AP20" s="389"/>
      <c r="AQ20" s="389"/>
      <c r="AR20" s="389"/>
      <c r="AS20" s="390"/>
      <c r="AT20" s="386"/>
      <c r="AU20" s="368"/>
      <c r="AV20" s="368"/>
      <c r="AW20" s="391"/>
      <c r="AY20" s="70"/>
      <c r="BC20" s="67" t="s">
        <v>143</v>
      </c>
      <c r="BD20" s="72">
        <v>9570</v>
      </c>
      <c r="BG20" s="67" t="s">
        <v>147</v>
      </c>
      <c r="BH20" s="75">
        <v>29480</v>
      </c>
    </row>
    <row r="21" spans="2:60" ht="19.5" customHeight="1" x14ac:dyDescent="0.2">
      <c r="B21" s="470">
        <f>宿泊確認書!D11</f>
        <v>45982</v>
      </c>
      <c r="C21" s="471"/>
      <c r="D21" s="285">
        <f>IF(B21="","",宿泊確認書!D13)</f>
        <v>0</v>
      </c>
      <c r="E21" s="285"/>
      <c r="F21" s="286"/>
      <c r="G21" s="284" t="e">
        <f>IF(B21="","",宿泊確認書!#REF!)</f>
        <v>#REF!</v>
      </c>
      <c r="H21" s="285"/>
      <c r="I21" s="286"/>
      <c r="J21" s="284">
        <f>IF(B21="","",宿泊確認書!D14)</f>
        <v>0</v>
      </c>
      <c r="K21" s="285"/>
      <c r="L21" s="286"/>
      <c r="M21" s="285">
        <f>IF(B21="","",宿泊確認書!D15)</f>
        <v>0</v>
      </c>
      <c r="N21" s="285"/>
      <c r="O21" s="286"/>
      <c r="P21" s="467">
        <f>IF(B21="","",SUM(宿泊確認書!D17:D22))</f>
        <v>0</v>
      </c>
      <c r="Q21" s="468"/>
      <c r="R21" s="468"/>
      <c r="S21" s="469"/>
      <c r="T21" s="467">
        <f>IF(B21="","",SUM(宿泊確認書!D23:D28))</f>
        <v>0</v>
      </c>
      <c r="U21" s="468"/>
      <c r="V21" s="468"/>
      <c r="W21" s="469"/>
      <c r="X21" s="460" t="str">
        <f>IF(SUM(宿泊確認書!E17:E28)=0,"")</f>
        <v/>
      </c>
      <c r="Y21" s="460"/>
      <c r="Z21" s="381" t="e">
        <f>IF(B21="","",SUM(D21:W21))</f>
        <v>#REF!</v>
      </c>
      <c r="AA21" s="381"/>
      <c r="AB21" s="381"/>
      <c r="AC21" s="382"/>
      <c r="AD21" s="375"/>
      <c r="AE21" s="376"/>
      <c r="AF21" s="377"/>
      <c r="AG21" s="386"/>
      <c r="AH21" s="368"/>
      <c r="AI21" s="368"/>
      <c r="AJ21" s="368"/>
      <c r="AK21" s="368"/>
      <c r="AL21" s="368"/>
      <c r="AM21" s="368"/>
      <c r="AN21" s="387"/>
      <c r="AO21" s="388" t="str">
        <f t="shared" si="0"/>
        <v/>
      </c>
      <c r="AP21" s="389"/>
      <c r="AQ21" s="389"/>
      <c r="AR21" s="389"/>
      <c r="AS21" s="390"/>
      <c r="AT21" s="386"/>
      <c r="AU21" s="368"/>
      <c r="AV21" s="368"/>
      <c r="AW21" s="391"/>
      <c r="AX21" s="69"/>
      <c r="AY21" s="70"/>
      <c r="BC21" s="67" t="s">
        <v>149</v>
      </c>
      <c r="BD21" s="72">
        <v>7810</v>
      </c>
    </row>
    <row r="22" spans="2:60" ht="19.5" customHeight="1" x14ac:dyDescent="0.2">
      <c r="B22" s="280">
        <f>IF(宿泊確認書!F11="","",宿泊確認書!F11)</f>
        <v>45983</v>
      </c>
      <c r="C22" s="281"/>
      <c r="D22" s="472">
        <f>IF(B22="","",宿泊確認書!F13)</f>
        <v>0</v>
      </c>
      <c r="E22" s="473"/>
      <c r="F22" s="474"/>
      <c r="G22" s="284" t="e">
        <f>IF(B22="","",宿泊確認書!#REF!)</f>
        <v>#REF!</v>
      </c>
      <c r="H22" s="285"/>
      <c r="I22" s="286"/>
      <c r="J22" s="284">
        <f>IF(B22="","",宿泊確認書!F14)</f>
        <v>0</v>
      </c>
      <c r="K22" s="285"/>
      <c r="L22" s="286"/>
      <c r="M22" s="285">
        <f>IF(B22="","",宿泊確認書!F15)</f>
        <v>0</v>
      </c>
      <c r="N22" s="285"/>
      <c r="O22" s="286"/>
      <c r="P22" s="461">
        <f>IF(B22="","",SUM(宿泊確認書!F17:F22))</f>
        <v>0</v>
      </c>
      <c r="Q22" s="462"/>
      <c r="R22" s="462"/>
      <c r="S22" s="463"/>
      <c r="T22" s="461">
        <f>IF(B22="","",SUM(宿泊確認書!F23:F28))</f>
        <v>0</v>
      </c>
      <c r="U22" s="462"/>
      <c r="V22" s="462"/>
      <c r="W22" s="463"/>
      <c r="X22" s="460" t="str">
        <f>IF(SUM(宿泊確認書!G17:G28)=0,"")</f>
        <v/>
      </c>
      <c r="Y22" s="460"/>
      <c r="Z22" s="381" t="e">
        <f>IF(SUM(G22:W22)=0,"",SUM(G22:W22))</f>
        <v>#REF!</v>
      </c>
      <c r="AA22" s="381"/>
      <c r="AB22" s="381"/>
      <c r="AC22" s="382"/>
      <c r="AD22" s="375"/>
      <c r="AE22" s="376"/>
      <c r="AF22" s="377"/>
      <c r="AG22" s="386"/>
      <c r="AH22" s="368"/>
      <c r="AI22" s="368"/>
      <c r="AJ22" s="368"/>
      <c r="AK22" s="368"/>
      <c r="AL22" s="368"/>
      <c r="AM22" s="368"/>
      <c r="AN22" s="387"/>
      <c r="AO22" s="388" t="str">
        <f t="shared" si="0"/>
        <v/>
      </c>
      <c r="AP22" s="389"/>
      <c r="AQ22" s="389"/>
      <c r="AR22" s="389"/>
      <c r="AS22" s="390"/>
      <c r="AT22" s="386"/>
      <c r="AU22" s="368"/>
      <c r="AV22" s="368"/>
      <c r="AW22" s="391"/>
      <c r="AX22" s="69"/>
      <c r="AY22" s="70"/>
      <c r="BC22" s="67" t="s">
        <v>150</v>
      </c>
      <c r="BD22" s="72">
        <v>8470</v>
      </c>
    </row>
    <row r="23" spans="2:60" ht="19.5" customHeight="1" x14ac:dyDescent="0.2">
      <c r="B23" s="280">
        <f>IF(宿泊確認書!H11="","",宿泊確認書!H11)</f>
        <v>45984</v>
      </c>
      <c r="C23" s="281"/>
      <c r="D23" s="472">
        <f>IF(B23="","",宿泊確認書!H13)</f>
        <v>0</v>
      </c>
      <c r="E23" s="473"/>
      <c r="F23" s="474"/>
      <c r="G23" s="276" t="e">
        <f>IF(B23="","",宿泊確認書!#REF!)</f>
        <v>#REF!</v>
      </c>
      <c r="H23" s="274"/>
      <c r="I23" s="275"/>
      <c r="J23" s="276">
        <f>IF(B23="","",宿泊確認書!H14)</f>
        <v>0</v>
      </c>
      <c r="K23" s="274"/>
      <c r="L23" s="275"/>
      <c r="M23" s="274">
        <f>IF(B23="","",宿泊確認書!H15)</f>
        <v>0</v>
      </c>
      <c r="N23" s="274"/>
      <c r="O23" s="275"/>
      <c r="P23" s="461">
        <f>IF(B23="","",SUM(宿泊確認書!H17:H22))</f>
        <v>0</v>
      </c>
      <c r="Q23" s="462"/>
      <c r="R23" s="462"/>
      <c r="S23" s="463"/>
      <c r="T23" s="461">
        <f>IF(B23="","",SUM(宿泊確認書!H23:H28))</f>
        <v>0</v>
      </c>
      <c r="U23" s="462"/>
      <c r="V23" s="462"/>
      <c r="W23" s="463"/>
      <c r="X23" s="460" t="str">
        <f>IF(SUM(宿泊確認書!I17:I28)=0,"")</f>
        <v/>
      </c>
      <c r="Y23" s="460"/>
      <c r="Z23" s="381" t="e">
        <f>IF(SUM(G23:W23)=0,"",SUM(G23:W23))</f>
        <v>#REF!</v>
      </c>
      <c r="AA23" s="381"/>
      <c r="AB23" s="381"/>
      <c r="AC23" s="382"/>
      <c r="AD23" s="375"/>
      <c r="AE23" s="376"/>
      <c r="AF23" s="377"/>
      <c r="AG23" s="386"/>
      <c r="AH23" s="368"/>
      <c r="AI23" s="368"/>
      <c r="AJ23" s="368"/>
      <c r="AK23" s="368"/>
      <c r="AL23" s="368"/>
      <c r="AM23" s="368"/>
      <c r="AN23" s="387"/>
      <c r="AO23" s="388" t="str">
        <f t="shared" si="0"/>
        <v/>
      </c>
      <c r="AP23" s="389"/>
      <c r="AQ23" s="389"/>
      <c r="AR23" s="389"/>
      <c r="AS23" s="390"/>
      <c r="AT23" s="386"/>
      <c r="AU23" s="368"/>
      <c r="AV23" s="368"/>
      <c r="AW23" s="391"/>
      <c r="AX23" s="69"/>
      <c r="AY23" s="70"/>
      <c r="BC23" s="67" t="s">
        <v>139</v>
      </c>
      <c r="BD23" s="72">
        <v>6710</v>
      </c>
    </row>
    <row r="24" spans="2:60" ht="19.5" customHeight="1" x14ac:dyDescent="0.2">
      <c r="B24" s="280">
        <f>IF(宿泊確認書!J11="","",宿泊確認書!J11)</f>
        <v>45985</v>
      </c>
      <c r="C24" s="281"/>
      <c r="D24" s="472">
        <f>IF(B24="","",宿泊確認書!J13)</f>
        <v>0</v>
      </c>
      <c r="E24" s="473"/>
      <c r="F24" s="474"/>
      <c r="G24" s="276" t="e">
        <f>IF(B24="","",宿泊確認書!#REF!)</f>
        <v>#REF!</v>
      </c>
      <c r="H24" s="274"/>
      <c r="I24" s="275"/>
      <c r="J24" s="276">
        <f>IF(B24="","",宿泊確認書!J14)</f>
        <v>0</v>
      </c>
      <c r="K24" s="274"/>
      <c r="L24" s="275"/>
      <c r="M24" s="274">
        <f>IF(B24="","",宿泊確認書!J15)</f>
        <v>0</v>
      </c>
      <c r="N24" s="274"/>
      <c r="O24" s="275"/>
      <c r="P24" s="461">
        <f>IF(B24="","",SUM(宿泊確認書!J17:J22))</f>
        <v>0</v>
      </c>
      <c r="Q24" s="462"/>
      <c r="R24" s="462"/>
      <c r="S24" s="463"/>
      <c r="T24" s="461">
        <f>IF(B24="","",SUM(宿泊確認書!J23:J28))</f>
        <v>0</v>
      </c>
      <c r="U24" s="462"/>
      <c r="V24" s="462"/>
      <c r="W24" s="463"/>
      <c r="X24" s="459" t="str">
        <f>IF(SUM(宿泊確認書!K17:K28)=0,"")</f>
        <v/>
      </c>
      <c r="Y24" s="459"/>
      <c r="Z24" s="381" t="e">
        <f>IF(SUM(G24:W24)=0,"",SUM(G24:W24))</f>
        <v>#REF!</v>
      </c>
      <c r="AA24" s="381"/>
      <c r="AB24" s="381"/>
      <c r="AC24" s="382"/>
      <c r="AD24" s="375"/>
      <c r="AE24" s="376"/>
      <c r="AF24" s="377"/>
      <c r="AG24" s="386"/>
      <c r="AH24" s="368"/>
      <c r="AI24" s="368"/>
      <c r="AJ24" s="368"/>
      <c r="AK24" s="368"/>
      <c r="AL24" s="368"/>
      <c r="AM24" s="368"/>
      <c r="AN24" s="387"/>
      <c r="AO24" s="388" t="str">
        <f t="shared" si="0"/>
        <v/>
      </c>
      <c r="AP24" s="389"/>
      <c r="AQ24" s="389"/>
      <c r="AR24" s="389"/>
      <c r="AS24" s="390"/>
      <c r="AT24" s="386"/>
      <c r="AU24" s="368"/>
      <c r="AV24" s="368"/>
      <c r="AW24" s="391"/>
      <c r="AX24" s="69"/>
      <c r="AY24" s="70"/>
      <c r="BC24" s="67" t="s">
        <v>145</v>
      </c>
      <c r="BD24" s="72">
        <v>29480</v>
      </c>
    </row>
    <row r="25" spans="2:60" ht="19.5" customHeight="1" x14ac:dyDescent="0.2">
      <c r="B25" s="280" t="str">
        <f>IF(宿泊確認書!L11="","",宿泊確認書!L11)</f>
        <v/>
      </c>
      <c r="C25" s="281"/>
      <c r="D25" s="277"/>
      <c r="E25" s="278"/>
      <c r="F25" s="279"/>
      <c r="G25" s="284"/>
      <c r="H25" s="285"/>
      <c r="I25" s="286"/>
      <c r="J25" s="284"/>
      <c r="K25" s="285"/>
      <c r="L25" s="286"/>
      <c r="M25" s="285"/>
      <c r="N25" s="285"/>
      <c r="O25" s="286"/>
      <c r="P25" s="456" t="str">
        <f>IF(B25="","",SUM(宿泊確認書!L17:L22))</f>
        <v/>
      </c>
      <c r="Q25" s="457"/>
      <c r="R25" s="457"/>
      <c r="S25" s="458"/>
      <c r="T25" s="456" t="str">
        <f>IF(B25="","",SUM(宿泊確認書!L23:L28))</f>
        <v/>
      </c>
      <c r="U25" s="457"/>
      <c r="V25" s="457"/>
      <c r="W25" s="458"/>
      <c r="X25" s="460" t="str">
        <f>IF(SUM(宿泊確認書!M17:M28)=0,"")</f>
        <v/>
      </c>
      <c r="Y25" s="460"/>
      <c r="Z25" s="381" t="str">
        <f>IF(SUM(G25:W25)=0,"",SUM(G25:W25))</f>
        <v/>
      </c>
      <c r="AA25" s="381"/>
      <c r="AB25" s="381"/>
      <c r="AC25" s="382"/>
      <c r="AD25" s="375"/>
      <c r="AE25" s="376"/>
      <c r="AF25" s="377"/>
      <c r="AG25" s="386"/>
      <c r="AH25" s="368"/>
      <c r="AI25" s="368"/>
      <c r="AJ25" s="368"/>
      <c r="AK25" s="368"/>
      <c r="AL25" s="368"/>
      <c r="AM25" s="368"/>
      <c r="AN25" s="387"/>
      <c r="AO25" s="388" t="str">
        <f t="shared" si="0"/>
        <v/>
      </c>
      <c r="AP25" s="389"/>
      <c r="AQ25" s="389"/>
      <c r="AR25" s="389"/>
      <c r="AS25" s="390"/>
      <c r="AT25" s="386"/>
      <c r="AU25" s="368"/>
      <c r="AV25" s="368"/>
      <c r="AW25" s="391"/>
      <c r="AX25" s="69"/>
      <c r="AY25" s="70"/>
      <c r="BC25" s="67" t="s">
        <v>147</v>
      </c>
      <c r="BD25" s="72">
        <v>29480</v>
      </c>
    </row>
    <row r="26" spans="2:60" ht="19.5" customHeight="1" x14ac:dyDescent="0.2">
      <c r="B26" s="280"/>
      <c r="C26" s="281"/>
      <c r="D26" s="277"/>
      <c r="E26" s="278"/>
      <c r="F26" s="279"/>
      <c r="G26" s="284"/>
      <c r="H26" s="285"/>
      <c r="I26" s="286"/>
      <c r="J26" s="284"/>
      <c r="K26" s="285"/>
      <c r="L26" s="286"/>
      <c r="M26" s="285"/>
      <c r="N26" s="285"/>
      <c r="O26" s="286"/>
      <c r="P26" s="453"/>
      <c r="Q26" s="454"/>
      <c r="R26" s="454"/>
      <c r="S26" s="455"/>
      <c r="T26" s="456"/>
      <c r="U26" s="457"/>
      <c r="V26" s="457"/>
      <c r="W26" s="458"/>
      <c r="X26" s="459"/>
      <c r="Y26" s="459"/>
      <c r="Z26" s="381"/>
      <c r="AA26" s="381"/>
      <c r="AB26" s="381"/>
      <c r="AC26" s="382"/>
      <c r="AD26" s="375"/>
      <c r="AE26" s="376"/>
      <c r="AF26" s="377"/>
      <c r="AG26" s="386"/>
      <c r="AH26" s="368"/>
      <c r="AI26" s="368"/>
      <c r="AJ26" s="368"/>
      <c r="AK26" s="368"/>
      <c r="AL26" s="368"/>
      <c r="AM26" s="368"/>
      <c r="AN26" s="387"/>
      <c r="AO26" s="388" t="str">
        <f t="shared" si="0"/>
        <v/>
      </c>
      <c r="AP26" s="389"/>
      <c r="AQ26" s="389"/>
      <c r="AR26" s="389"/>
      <c r="AS26" s="390"/>
      <c r="AT26" s="368"/>
      <c r="AU26" s="368"/>
      <c r="AV26" s="368"/>
      <c r="AW26" s="391"/>
      <c r="AX26" s="69"/>
      <c r="AY26" s="70"/>
      <c r="BC26" s="67" t="s">
        <v>151</v>
      </c>
      <c r="BD26" s="72">
        <v>4070</v>
      </c>
    </row>
    <row r="27" spans="2:60" ht="19.5" customHeight="1" x14ac:dyDescent="0.2">
      <c r="B27" s="280"/>
      <c r="C27" s="281"/>
      <c r="D27" s="277"/>
      <c r="E27" s="278"/>
      <c r="F27" s="279"/>
      <c r="G27" s="284"/>
      <c r="H27" s="285"/>
      <c r="I27" s="286"/>
      <c r="J27" s="284"/>
      <c r="K27" s="285"/>
      <c r="L27" s="286"/>
      <c r="M27" s="285"/>
      <c r="N27" s="285"/>
      <c r="O27" s="286"/>
      <c r="P27" s="453"/>
      <c r="Q27" s="454"/>
      <c r="R27" s="454"/>
      <c r="S27" s="455"/>
      <c r="T27" s="456"/>
      <c r="U27" s="457"/>
      <c r="V27" s="457"/>
      <c r="W27" s="458"/>
      <c r="X27" s="460"/>
      <c r="Y27" s="460"/>
      <c r="Z27" s="381"/>
      <c r="AA27" s="381"/>
      <c r="AB27" s="381"/>
      <c r="AC27" s="382"/>
      <c r="AD27" s="375"/>
      <c r="AE27" s="376"/>
      <c r="AF27" s="377"/>
      <c r="AG27" s="386"/>
      <c r="AH27" s="368"/>
      <c r="AI27" s="368"/>
      <c r="AJ27" s="368"/>
      <c r="AK27" s="368"/>
      <c r="AL27" s="368"/>
      <c r="AM27" s="368"/>
      <c r="AN27" s="387"/>
      <c r="AO27" s="388" t="str">
        <f t="shared" si="0"/>
        <v/>
      </c>
      <c r="AP27" s="389"/>
      <c r="AQ27" s="389"/>
      <c r="AR27" s="389"/>
      <c r="AS27" s="390"/>
      <c r="AT27" s="368"/>
      <c r="AU27" s="368"/>
      <c r="AV27" s="368"/>
      <c r="AW27" s="391"/>
      <c r="AX27" s="69"/>
      <c r="AY27" s="70"/>
      <c r="BC27" s="67" t="s">
        <v>152</v>
      </c>
      <c r="BD27" s="72">
        <v>200</v>
      </c>
    </row>
    <row r="28" spans="2:60" ht="19.5" customHeight="1" x14ac:dyDescent="0.2">
      <c r="B28" s="280"/>
      <c r="C28" s="281"/>
      <c r="D28" s="277"/>
      <c r="E28" s="278"/>
      <c r="F28" s="279"/>
      <c r="G28" s="284"/>
      <c r="H28" s="285"/>
      <c r="I28" s="286"/>
      <c r="J28" s="284"/>
      <c r="K28" s="285"/>
      <c r="L28" s="286"/>
      <c r="M28" s="285"/>
      <c r="N28" s="285"/>
      <c r="O28" s="286"/>
      <c r="P28" s="453"/>
      <c r="Q28" s="454"/>
      <c r="R28" s="454"/>
      <c r="S28" s="455"/>
      <c r="T28" s="456"/>
      <c r="U28" s="457"/>
      <c r="V28" s="457"/>
      <c r="W28" s="458"/>
      <c r="X28" s="459"/>
      <c r="Y28" s="459"/>
      <c r="Z28" s="381"/>
      <c r="AA28" s="381"/>
      <c r="AB28" s="381"/>
      <c r="AC28" s="382"/>
      <c r="AD28" s="375"/>
      <c r="AE28" s="376"/>
      <c r="AF28" s="377"/>
      <c r="AG28" s="386"/>
      <c r="AH28" s="368"/>
      <c r="AI28" s="368"/>
      <c r="AJ28" s="368"/>
      <c r="AK28" s="368"/>
      <c r="AL28" s="368"/>
      <c r="AM28" s="368"/>
      <c r="AN28" s="387"/>
      <c r="AO28" s="388" t="str">
        <f t="shared" si="0"/>
        <v/>
      </c>
      <c r="AP28" s="389"/>
      <c r="AQ28" s="389"/>
      <c r="AR28" s="389"/>
      <c r="AS28" s="390"/>
      <c r="AT28" s="368"/>
      <c r="AU28" s="368"/>
      <c r="AV28" s="368"/>
      <c r="AW28" s="391"/>
      <c r="AX28" s="69"/>
      <c r="AY28" s="70"/>
    </row>
    <row r="29" spans="2:60" ht="19.5" customHeight="1" x14ac:dyDescent="0.2">
      <c r="B29" s="280"/>
      <c r="C29" s="281"/>
      <c r="D29" s="277"/>
      <c r="E29" s="278"/>
      <c r="F29" s="279"/>
      <c r="G29" s="284"/>
      <c r="H29" s="285"/>
      <c r="I29" s="286"/>
      <c r="J29" s="284"/>
      <c r="K29" s="285"/>
      <c r="L29" s="286"/>
      <c r="M29" s="285"/>
      <c r="N29" s="285"/>
      <c r="O29" s="286"/>
      <c r="P29" s="453"/>
      <c r="Q29" s="454"/>
      <c r="R29" s="454"/>
      <c r="S29" s="455"/>
      <c r="T29" s="456"/>
      <c r="U29" s="457"/>
      <c r="V29" s="457"/>
      <c r="W29" s="458"/>
      <c r="X29" s="460"/>
      <c r="Y29" s="460"/>
      <c r="Z29" s="381"/>
      <c r="AA29" s="381"/>
      <c r="AB29" s="381"/>
      <c r="AC29" s="382"/>
      <c r="AD29" s="375"/>
      <c r="AE29" s="376"/>
      <c r="AF29" s="377"/>
      <c r="AG29" s="386"/>
      <c r="AH29" s="368"/>
      <c r="AI29" s="368"/>
      <c r="AJ29" s="368"/>
      <c r="AK29" s="368"/>
      <c r="AL29" s="368"/>
      <c r="AM29" s="368"/>
      <c r="AN29" s="387"/>
      <c r="AO29" s="388" t="str">
        <f t="shared" si="0"/>
        <v/>
      </c>
      <c r="AP29" s="389"/>
      <c r="AQ29" s="389"/>
      <c r="AR29" s="389"/>
      <c r="AS29" s="390"/>
      <c r="AT29" s="368"/>
      <c r="AU29" s="368"/>
      <c r="AV29" s="368"/>
      <c r="AW29" s="391"/>
      <c r="AX29" s="69"/>
      <c r="AY29" s="70"/>
    </row>
    <row r="30" spans="2:60" ht="19.5" customHeight="1" x14ac:dyDescent="0.2">
      <c r="B30" s="280"/>
      <c r="C30" s="281"/>
      <c r="D30" s="277"/>
      <c r="E30" s="278"/>
      <c r="F30" s="279"/>
      <c r="G30" s="284"/>
      <c r="H30" s="285"/>
      <c r="I30" s="286"/>
      <c r="J30" s="284"/>
      <c r="K30" s="285"/>
      <c r="L30" s="286"/>
      <c r="M30" s="285"/>
      <c r="N30" s="285"/>
      <c r="O30" s="286"/>
      <c r="P30" s="378"/>
      <c r="Q30" s="379"/>
      <c r="R30" s="379"/>
      <c r="S30" s="380"/>
      <c r="T30" s="378"/>
      <c r="U30" s="379"/>
      <c r="V30" s="379"/>
      <c r="W30" s="380"/>
      <c r="X30" s="381"/>
      <c r="Y30" s="381"/>
      <c r="Z30" s="381"/>
      <c r="AA30" s="381"/>
      <c r="AB30" s="381"/>
      <c r="AC30" s="382"/>
      <c r="AD30" s="375"/>
      <c r="AE30" s="376"/>
      <c r="AF30" s="377"/>
      <c r="AG30" s="386"/>
      <c r="AH30" s="368"/>
      <c r="AI30" s="368"/>
      <c r="AJ30" s="368"/>
      <c r="AK30" s="368"/>
      <c r="AL30" s="368"/>
      <c r="AM30" s="368"/>
      <c r="AN30" s="387"/>
      <c r="AO30" s="388" t="str">
        <f t="shared" si="0"/>
        <v/>
      </c>
      <c r="AP30" s="389"/>
      <c r="AQ30" s="389"/>
      <c r="AR30" s="389"/>
      <c r="AS30" s="390"/>
      <c r="AT30" s="368"/>
      <c r="AU30" s="368"/>
      <c r="AV30" s="368"/>
      <c r="AW30" s="391"/>
      <c r="AX30" s="69"/>
      <c r="AY30" s="70"/>
    </row>
    <row r="31" spans="2:60" ht="19.5" customHeight="1" x14ac:dyDescent="0.2">
      <c r="B31" s="280"/>
      <c r="C31" s="281"/>
      <c r="D31" s="277"/>
      <c r="E31" s="278"/>
      <c r="F31" s="279"/>
      <c r="G31" s="284"/>
      <c r="H31" s="285"/>
      <c r="I31" s="286"/>
      <c r="J31" s="284"/>
      <c r="K31" s="285"/>
      <c r="L31" s="286"/>
      <c r="M31" s="285"/>
      <c r="N31" s="285"/>
      <c r="O31" s="286"/>
      <c r="P31" s="378"/>
      <c r="Q31" s="379"/>
      <c r="R31" s="379"/>
      <c r="S31" s="380"/>
      <c r="T31" s="378"/>
      <c r="U31" s="379"/>
      <c r="V31" s="379"/>
      <c r="W31" s="380"/>
      <c r="X31" s="381"/>
      <c r="Y31" s="381"/>
      <c r="Z31" s="381"/>
      <c r="AA31" s="381"/>
      <c r="AB31" s="381"/>
      <c r="AC31" s="382"/>
      <c r="AD31" s="375"/>
      <c r="AE31" s="376"/>
      <c r="AF31" s="377"/>
      <c r="AG31" s="386"/>
      <c r="AH31" s="368"/>
      <c r="AI31" s="368"/>
      <c r="AJ31" s="368"/>
      <c r="AK31" s="368"/>
      <c r="AL31" s="368"/>
      <c r="AM31" s="368"/>
      <c r="AN31" s="387"/>
      <c r="AO31" s="388" t="str">
        <f t="shared" si="0"/>
        <v/>
      </c>
      <c r="AP31" s="389"/>
      <c r="AQ31" s="389"/>
      <c r="AR31" s="389"/>
      <c r="AS31" s="390"/>
      <c r="AT31" s="368"/>
      <c r="AU31" s="368"/>
      <c r="AV31" s="368"/>
      <c r="AW31" s="391"/>
      <c r="AX31" s="69"/>
      <c r="AY31" s="70"/>
    </row>
    <row r="32" spans="2:60" ht="19.5" customHeight="1" x14ac:dyDescent="0.2">
      <c r="B32" s="280"/>
      <c r="C32" s="281"/>
      <c r="D32" s="277"/>
      <c r="E32" s="278"/>
      <c r="F32" s="279"/>
      <c r="G32" s="284"/>
      <c r="H32" s="285"/>
      <c r="I32" s="286"/>
      <c r="J32" s="284"/>
      <c r="K32" s="285"/>
      <c r="L32" s="286"/>
      <c r="M32" s="285"/>
      <c r="N32" s="285"/>
      <c r="O32" s="286"/>
      <c r="P32" s="378"/>
      <c r="Q32" s="379"/>
      <c r="R32" s="379"/>
      <c r="S32" s="380"/>
      <c r="T32" s="378"/>
      <c r="U32" s="379"/>
      <c r="V32" s="379"/>
      <c r="W32" s="380"/>
      <c r="X32" s="381"/>
      <c r="Y32" s="381"/>
      <c r="Z32" s="381"/>
      <c r="AA32" s="381"/>
      <c r="AB32" s="381"/>
      <c r="AC32" s="382"/>
      <c r="AD32" s="375"/>
      <c r="AE32" s="376"/>
      <c r="AF32" s="377"/>
      <c r="AG32" s="386"/>
      <c r="AH32" s="368"/>
      <c r="AI32" s="368"/>
      <c r="AJ32" s="368"/>
      <c r="AK32" s="368"/>
      <c r="AL32" s="368"/>
      <c r="AM32" s="368"/>
      <c r="AN32" s="387"/>
      <c r="AO32" s="388" t="str">
        <f t="shared" si="0"/>
        <v/>
      </c>
      <c r="AP32" s="389"/>
      <c r="AQ32" s="389"/>
      <c r="AR32" s="389"/>
      <c r="AS32" s="390"/>
      <c r="AT32" s="368"/>
      <c r="AU32" s="368"/>
      <c r="AV32" s="368"/>
      <c r="AW32" s="391"/>
      <c r="AX32" s="69"/>
      <c r="AY32" s="70"/>
    </row>
    <row r="33" spans="2:62" ht="19.5" customHeight="1" x14ac:dyDescent="0.2">
      <c r="B33" s="280"/>
      <c r="C33" s="281"/>
      <c r="D33" s="277"/>
      <c r="E33" s="278"/>
      <c r="F33" s="279"/>
      <c r="G33" s="284"/>
      <c r="H33" s="285"/>
      <c r="I33" s="286"/>
      <c r="J33" s="284"/>
      <c r="K33" s="285"/>
      <c r="L33" s="286"/>
      <c r="M33" s="285"/>
      <c r="N33" s="285"/>
      <c r="O33" s="286"/>
      <c r="P33" s="378"/>
      <c r="Q33" s="379"/>
      <c r="R33" s="379"/>
      <c r="S33" s="380"/>
      <c r="T33" s="378"/>
      <c r="U33" s="379"/>
      <c r="V33" s="379"/>
      <c r="W33" s="380"/>
      <c r="X33" s="381"/>
      <c r="Y33" s="381"/>
      <c r="Z33" s="381"/>
      <c r="AA33" s="381"/>
      <c r="AB33" s="381"/>
      <c r="AC33" s="382"/>
      <c r="AD33" s="375"/>
      <c r="AE33" s="376"/>
      <c r="AF33" s="377"/>
      <c r="AG33" s="386"/>
      <c r="AH33" s="368"/>
      <c r="AI33" s="368"/>
      <c r="AJ33" s="368"/>
      <c r="AK33" s="368"/>
      <c r="AL33" s="368"/>
      <c r="AM33" s="368"/>
      <c r="AN33" s="387"/>
      <c r="AO33" s="388" t="str">
        <f t="shared" si="0"/>
        <v/>
      </c>
      <c r="AP33" s="389"/>
      <c r="AQ33" s="389"/>
      <c r="AR33" s="389"/>
      <c r="AS33" s="390"/>
      <c r="AT33" s="368"/>
      <c r="AU33" s="368"/>
      <c r="AV33" s="368"/>
      <c r="AW33" s="391"/>
      <c r="AX33" s="69"/>
      <c r="AY33" s="70"/>
    </row>
    <row r="34" spans="2:62" ht="19.5" customHeight="1" x14ac:dyDescent="0.2">
      <c r="B34" s="280"/>
      <c r="C34" s="281"/>
      <c r="D34" s="277"/>
      <c r="E34" s="278"/>
      <c r="F34" s="279"/>
      <c r="G34" s="284"/>
      <c r="H34" s="285"/>
      <c r="I34" s="286"/>
      <c r="J34" s="284"/>
      <c r="K34" s="285"/>
      <c r="L34" s="286"/>
      <c r="M34" s="285"/>
      <c r="N34" s="285"/>
      <c r="O34" s="286"/>
      <c r="P34" s="378"/>
      <c r="Q34" s="379"/>
      <c r="R34" s="379"/>
      <c r="S34" s="380"/>
      <c r="T34" s="378"/>
      <c r="U34" s="379"/>
      <c r="V34" s="379"/>
      <c r="W34" s="380"/>
      <c r="X34" s="381"/>
      <c r="Y34" s="381"/>
      <c r="Z34" s="381"/>
      <c r="AA34" s="381"/>
      <c r="AB34" s="381"/>
      <c r="AC34" s="382"/>
      <c r="AD34" s="375"/>
      <c r="AE34" s="376"/>
      <c r="AF34" s="377"/>
      <c r="AG34" s="386"/>
      <c r="AH34" s="368"/>
      <c r="AI34" s="368"/>
      <c r="AJ34" s="368"/>
      <c r="AK34" s="368"/>
      <c r="AL34" s="368"/>
      <c r="AM34" s="368"/>
      <c r="AN34" s="387"/>
      <c r="AO34" s="388" t="str">
        <f t="shared" si="0"/>
        <v/>
      </c>
      <c r="AP34" s="389"/>
      <c r="AQ34" s="389"/>
      <c r="AR34" s="389"/>
      <c r="AS34" s="390"/>
      <c r="AT34" s="368"/>
      <c r="AU34" s="368"/>
      <c r="AV34" s="368"/>
      <c r="AW34" s="391"/>
      <c r="AX34" s="69"/>
      <c r="AY34" s="70"/>
    </row>
    <row r="35" spans="2:62" ht="19.5" customHeight="1" x14ac:dyDescent="0.2">
      <c r="B35" s="280"/>
      <c r="C35" s="281"/>
      <c r="D35" s="277"/>
      <c r="E35" s="278"/>
      <c r="F35" s="279"/>
      <c r="G35" s="284"/>
      <c r="H35" s="285"/>
      <c r="I35" s="286"/>
      <c r="J35" s="284"/>
      <c r="K35" s="285"/>
      <c r="L35" s="286"/>
      <c r="M35" s="285"/>
      <c r="N35" s="285"/>
      <c r="O35" s="286"/>
      <c r="P35" s="378"/>
      <c r="Q35" s="379"/>
      <c r="R35" s="379"/>
      <c r="S35" s="380"/>
      <c r="T35" s="378"/>
      <c r="U35" s="379"/>
      <c r="V35" s="379"/>
      <c r="W35" s="380"/>
      <c r="X35" s="381"/>
      <c r="Y35" s="381"/>
      <c r="Z35" s="381"/>
      <c r="AA35" s="381"/>
      <c r="AB35" s="381"/>
      <c r="AC35" s="382"/>
      <c r="AD35" s="375"/>
      <c r="AE35" s="376"/>
      <c r="AF35" s="377"/>
      <c r="AG35" s="386"/>
      <c r="AH35" s="368"/>
      <c r="AI35" s="368"/>
      <c r="AJ35" s="368"/>
      <c r="AK35" s="368"/>
      <c r="AL35" s="368"/>
      <c r="AM35" s="368"/>
      <c r="AN35" s="387"/>
      <c r="AO35" s="388" t="str">
        <f t="shared" si="0"/>
        <v/>
      </c>
      <c r="AP35" s="389"/>
      <c r="AQ35" s="389"/>
      <c r="AR35" s="389"/>
      <c r="AS35" s="390"/>
      <c r="AT35" s="368"/>
      <c r="AU35" s="368"/>
      <c r="AV35" s="368"/>
      <c r="AW35" s="391"/>
      <c r="AX35" s="69"/>
      <c r="AY35" s="70"/>
    </row>
    <row r="36" spans="2:62" ht="19.5" customHeight="1" x14ac:dyDescent="0.2">
      <c r="B36" s="280"/>
      <c r="C36" s="281"/>
      <c r="D36" s="277"/>
      <c r="E36" s="278"/>
      <c r="F36" s="279"/>
      <c r="G36" s="284"/>
      <c r="H36" s="285"/>
      <c r="I36" s="286"/>
      <c r="J36" s="284"/>
      <c r="K36" s="285"/>
      <c r="L36" s="286"/>
      <c r="M36" s="285"/>
      <c r="N36" s="285"/>
      <c r="O36" s="286"/>
      <c r="P36" s="378"/>
      <c r="Q36" s="379"/>
      <c r="R36" s="379"/>
      <c r="S36" s="380"/>
      <c r="T36" s="378"/>
      <c r="U36" s="379"/>
      <c r="V36" s="379"/>
      <c r="W36" s="380"/>
      <c r="X36" s="381"/>
      <c r="Y36" s="381"/>
      <c r="Z36" s="381"/>
      <c r="AA36" s="381"/>
      <c r="AB36" s="381"/>
      <c r="AC36" s="382"/>
      <c r="AD36" s="375"/>
      <c r="AE36" s="376"/>
      <c r="AF36" s="377"/>
      <c r="AG36" s="386"/>
      <c r="AH36" s="368"/>
      <c r="AI36" s="368"/>
      <c r="AJ36" s="368"/>
      <c r="AK36" s="368"/>
      <c r="AL36" s="368"/>
      <c r="AM36" s="368"/>
      <c r="AN36" s="387"/>
      <c r="AO36" s="388" t="str">
        <f t="shared" si="0"/>
        <v/>
      </c>
      <c r="AP36" s="389"/>
      <c r="AQ36" s="389"/>
      <c r="AR36" s="389"/>
      <c r="AS36" s="390"/>
      <c r="AT36" s="368"/>
      <c r="AU36" s="368"/>
      <c r="AV36" s="368"/>
      <c r="AW36" s="391"/>
      <c r="AX36" s="69"/>
      <c r="AY36" s="70"/>
    </row>
    <row r="37" spans="2:62" ht="19.5" customHeight="1" x14ac:dyDescent="0.2">
      <c r="B37" s="280"/>
      <c r="C37" s="281"/>
      <c r="D37" s="277"/>
      <c r="E37" s="278"/>
      <c r="F37" s="279"/>
      <c r="G37" s="284"/>
      <c r="H37" s="285"/>
      <c r="I37" s="286"/>
      <c r="J37" s="284"/>
      <c r="K37" s="285"/>
      <c r="L37" s="286"/>
      <c r="M37" s="285"/>
      <c r="N37" s="285"/>
      <c r="O37" s="286"/>
      <c r="P37" s="378"/>
      <c r="Q37" s="379"/>
      <c r="R37" s="379"/>
      <c r="S37" s="380"/>
      <c r="T37" s="378"/>
      <c r="U37" s="379"/>
      <c r="V37" s="379"/>
      <c r="W37" s="380"/>
      <c r="X37" s="381"/>
      <c r="Y37" s="381"/>
      <c r="Z37" s="381"/>
      <c r="AA37" s="381"/>
      <c r="AB37" s="381"/>
      <c r="AC37" s="382"/>
      <c r="AD37" s="375"/>
      <c r="AE37" s="376"/>
      <c r="AF37" s="377"/>
      <c r="AG37" s="386"/>
      <c r="AH37" s="368"/>
      <c r="AI37" s="368"/>
      <c r="AJ37" s="368"/>
      <c r="AK37" s="368"/>
      <c r="AL37" s="368"/>
      <c r="AM37" s="368"/>
      <c r="AN37" s="387"/>
      <c r="AO37" s="388" t="str">
        <f t="shared" si="0"/>
        <v/>
      </c>
      <c r="AP37" s="389"/>
      <c r="AQ37" s="389"/>
      <c r="AR37" s="389"/>
      <c r="AS37" s="390"/>
      <c r="AT37" s="368"/>
      <c r="AU37" s="368"/>
      <c r="AV37" s="368"/>
      <c r="AW37" s="391"/>
      <c r="AX37" s="69"/>
      <c r="AY37" s="70"/>
    </row>
    <row r="38" spans="2:62" ht="19.5" customHeight="1" x14ac:dyDescent="0.2">
      <c r="B38" s="280"/>
      <c r="C38" s="281"/>
      <c r="D38" s="277"/>
      <c r="E38" s="278"/>
      <c r="F38" s="279"/>
      <c r="G38" s="284"/>
      <c r="H38" s="285"/>
      <c r="I38" s="286"/>
      <c r="J38" s="284"/>
      <c r="K38" s="285"/>
      <c r="L38" s="286"/>
      <c r="M38" s="285"/>
      <c r="N38" s="285"/>
      <c r="O38" s="286"/>
      <c r="P38" s="378"/>
      <c r="Q38" s="379"/>
      <c r="R38" s="379"/>
      <c r="S38" s="380"/>
      <c r="T38" s="378"/>
      <c r="U38" s="379"/>
      <c r="V38" s="379"/>
      <c r="W38" s="380"/>
      <c r="X38" s="381"/>
      <c r="Y38" s="381"/>
      <c r="Z38" s="381"/>
      <c r="AA38" s="381"/>
      <c r="AB38" s="381"/>
      <c r="AC38" s="382"/>
      <c r="AD38" s="375"/>
      <c r="AE38" s="376"/>
      <c r="AF38" s="377"/>
      <c r="AG38" s="386"/>
      <c r="AH38" s="368"/>
      <c r="AI38" s="368"/>
      <c r="AJ38" s="368"/>
      <c r="AK38" s="368"/>
      <c r="AL38" s="368"/>
      <c r="AM38" s="368"/>
      <c r="AN38" s="387"/>
      <c r="AO38" s="388" t="str">
        <f t="shared" si="0"/>
        <v/>
      </c>
      <c r="AP38" s="389"/>
      <c r="AQ38" s="389"/>
      <c r="AR38" s="389"/>
      <c r="AS38" s="390"/>
      <c r="AT38" s="368"/>
      <c r="AU38" s="368"/>
      <c r="AV38" s="368"/>
      <c r="AW38" s="391"/>
      <c r="AX38" s="69"/>
      <c r="AY38" s="70"/>
    </row>
    <row r="39" spans="2:62" ht="19.5" customHeight="1" thickBot="1" x14ac:dyDescent="0.25">
      <c r="B39" s="282"/>
      <c r="C39" s="283"/>
      <c r="D39" s="277"/>
      <c r="E39" s="278"/>
      <c r="F39" s="279"/>
      <c r="G39" s="284"/>
      <c r="H39" s="285"/>
      <c r="I39" s="286"/>
      <c r="J39" s="284"/>
      <c r="K39" s="285"/>
      <c r="L39" s="286"/>
      <c r="M39" s="285"/>
      <c r="N39" s="285"/>
      <c r="O39" s="286"/>
      <c r="P39" s="378"/>
      <c r="Q39" s="379"/>
      <c r="R39" s="379"/>
      <c r="S39" s="380"/>
      <c r="T39" s="378"/>
      <c r="U39" s="379"/>
      <c r="V39" s="379"/>
      <c r="W39" s="380"/>
      <c r="X39" s="381"/>
      <c r="Y39" s="381"/>
      <c r="Z39" s="381"/>
      <c r="AA39" s="381"/>
      <c r="AB39" s="381"/>
      <c r="AC39" s="382"/>
      <c r="AD39" s="383"/>
      <c r="AE39" s="384"/>
      <c r="AF39" s="385"/>
      <c r="AG39" s="443"/>
      <c r="AH39" s="444"/>
      <c r="AI39" s="444"/>
      <c r="AJ39" s="444"/>
      <c r="AK39" s="444"/>
      <c r="AL39" s="444"/>
      <c r="AM39" s="444"/>
      <c r="AN39" s="445"/>
      <c r="AO39" s="448" t="str">
        <f>IFERROR(_xlfn.XLOOKUP(AG39,$BC$16:$BC$27,$BD$16:$BD$27),"")</f>
        <v/>
      </c>
      <c r="AP39" s="449"/>
      <c r="AQ39" s="449"/>
      <c r="AR39" s="449"/>
      <c r="AS39" s="450"/>
      <c r="AT39" s="444"/>
      <c r="AU39" s="444"/>
      <c r="AV39" s="444"/>
      <c r="AW39" s="451"/>
      <c r="AX39" s="69"/>
      <c r="AY39" s="70"/>
    </row>
    <row r="40" spans="2:62" ht="19.5" customHeight="1" x14ac:dyDescent="0.2">
      <c r="B40" s="287" t="s">
        <v>153</v>
      </c>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9"/>
      <c r="AX40" s="69"/>
      <c r="AY40" s="70"/>
    </row>
    <row r="41" spans="2:62" ht="19.5" customHeight="1" x14ac:dyDescent="0.2">
      <c r="B41" s="98"/>
      <c r="AW41" s="99"/>
      <c r="AX41" s="69"/>
      <c r="AY41" s="70"/>
      <c r="BE41" s="452"/>
      <c r="BF41" s="452"/>
      <c r="BG41" s="452"/>
      <c r="BH41" s="452"/>
      <c r="BI41" s="452"/>
      <c r="BJ41" s="452"/>
    </row>
    <row r="42" spans="2:62" ht="19.5" customHeight="1" x14ac:dyDescent="0.2">
      <c r="B42" s="98"/>
      <c r="AD42" s="73"/>
      <c r="AE42" s="73"/>
      <c r="AF42" s="73"/>
      <c r="AG42" s="78"/>
      <c r="AH42" s="78"/>
      <c r="AI42" s="78"/>
      <c r="AJ42" s="78"/>
      <c r="AK42" s="78"/>
      <c r="AL42" s="78"/>
      <c r="AM42" s="78"/>
      <c r="AN42" s="78"/>
      <c r="AO42" s="79"/>
      <c r="AP42" s="79"/>
      <c r="AQ42" s="79"/>
      <c r="AR42" s="79"/>
      <c r="AS42" s="79"/>
      <c r="AT42" s="78"/>
      <c r="AU42" s="78"/>
      <c r="AV42" s="78"/>
      <c r="AW42" s="95"/>
      <c r="AX42" s="69"/>
      <c r="AY42" s="70"/>
      <c r="BE42" s="446"/>
      <c r="BF42" s="446"/>
      <c r="BG42" s="446"/>
      <c r="BH42" s="446"/>
      <c r="BI42" s="447"/>
      <c r="BJ42" s="447"/>
    </row>
    <row r="43" spans="2:62" ht="19.5" customHeight="1" x14ac:dyDescent="0.2">
      <c r="B43" s="98"/>
      <c r="AD43" s="73"/>
      <c r="AE43" s="73"/>
      <c r="AF43" s="73"/>
      <c r="AG43" s="78"/>
      <c r="AH43" s="78"/>
      <c r="AI43" s="78"/>
      <c r="AJ43" s="78"/>
      <c r="AK43" s="78"/>
      <c r="AL43" s="78"/>
      <c r="AM43" s="78"/>
      <c r="AN43" s="78"/>
      <c r="AO43" s="79"/>
      <c r="AP43" s="79"/>
      <c r="AQ43" s="79"/>
      <c r="AR43" s="79"/>
      <c r="AS43" s="79"/>
      <c r="AT43" s="78"/>
      <c r="AU43" s="78"/>
      <c r="AV43" s="78"/>
      <c r="AW43" s="95"/>
      <c r="AX43" s="69"/>
      <c r="AY43" s="70"/>
      <c r="BE43" s="446"/>
      <c r="BF43" s="446"/>
      <c r="BG43" s="446"/>
      <c r="BH43" s="446"/>
      <c r="BI43" s="447"/>
      <c r="BJ43" s="447"/>
    </row>
    <row r="44" spans="2:62" ht="19.5" customHeight="1" x14ac:dyDescent="0.2">
      <c r="B44" s="98"/>
      <c r="AD44" s="73"/>
      <c r="AE44" s="73"/>
      <c r="AF44" s="73"/>
      <c r="AG44" s="78"/>
      <c r="AH44" s="78"/>
      <c r="AI44" s="78"/>
      <c r="AJ44" s="78"/>
      <c r="AK44" s="78"/>
      <c r="AL44" s="78"/>
      <c r="AM44" s="78"/>
      <c r="AN44" s="78"/>
      <c r="AO44" s="79"/>
      <c r="AP44" s="79"/>
      <c r="AQ44" s="79"/>
      <c r="AR44" s="79"/>
      <c r="AS44" s="79"/>
      <c r="AT44" s="78"/>
      <c r="AU44" s="78"/>
      <c r="AV44" s="78"/>
      <c r="AW44" s="95"/>
      <c r="AX44" s="76"/>
      <c r="AY44" s="70"/>
      <c r="BE44" s="446"/>
      <c r="BF44" s="446"/>
      <c r="BG44" s="446"/>
      <c r="BH44" s="446"/>
      <c r="BI44" s="447"/>
      <c r="BJ44" s="447"/>
    </row>
    <row r="45" spans="2:62" ht="19.5" customHeight="1" x14ac:dyDescent="0.2">
      <c r="B45" s="98"/>
      <c r="AD45" s="73"/>
      <c r="AE45" s="73"/>
      <c r="AF45" s="73"/>
      <c r="AG45" s="78"/>
      <c r="AH45" s="78"/>
      <c r="AI45" s="78"/>
      <c r="AJ45" s="78"/>
      <c r="AK45" s="78"/>
      <c r="AL45" s="78"/>
      <c r="AM45" s="78"/>
      <c r="AN45" s="78"/>
      <c r="AO45" s="79"/>
      <c r="AP45" s="79"/>
      <c r="AQ45" s="79"/>
      <c r="AR45" s="79"/>
      <c r="AS45" s="79"/>
      <c r="AT45" s="78"/>
      <c r="AU45" s="78"/>
      <c r="AV45" s="78"/>
      <c r="AW45" s="95"/>
      <c r="AX45" s="76"/>
      <c r="AY45" s="70"/>
    </row>
    <row r="46" spans="2:62" ht="19.5" customHeight="1" thickBot="1" x14ac:dyDescent="0.25">
      <c r="B46" s="100"/>
      <c r="C46" s="101"/>
      <c r="D46" s="101"/>
      <c r="E46" s="101"/>
      <c r="F46" s="101"/>
      <c r="G46" s="102"/>
      <c r="H46" s="102"/>
      <c r="I46" s="102"/>
      <c r="J46" s="102"/>
      <c r="K46" s="102"/>
      <c r="L46" s="101"/>
      <c r="M46" s="101"/>
      <c r="N46" s="101"/>
      <c r="O46" s="101"/>
      <c r="P46" s="101"/>
      <c r="Q46" s="101"/>
      <c r="R46" s="101"/>
      <c r="S46" s="101"/>
      <c r="T46" s="101"/>
      <c r="U46" s="101"/>
      <c r="V46" s="101"/>
      <c r="W46" s="101"/>
      <c r="X46" s="101"/>
      <c r="Y46" s="101"/>
      <c r="Z46" s="101"/>
      <c r="AA46" s="101"/>
      <c r="AB46" s="101"/>
      <c r="AC46" s="101"/>
      <c r="AD46" s="96"/>
      <c r="AE46" s="96"/>
      <c r="AF46" s="96"/>
      <c r="AG46" s="86"/>
      <c r="AH46" s="86"/>
      <c r="AI46" s="86"/>
      <c r="AJ46" s="86"/>
      <c r="AK46" s="86"/>
      <c r="AL46" s="86"/>
      <c r="AM46" s="86"/>
      <c r="AN46" s="86"/>
      <c r="AO46" s="97"/>
      <c r="AP46" s="97"/>
      <c r="AQ46" s="97"/>
      <c r="AR46" s="97"/>
      <c r="AS46" s="97"/>
      <c r="AT46" s="86"/>
      <c r="AU46" s="86"/>
      <c r="AV46" s="86"/>
      <c r="AW46" s="87"/>
      <c r="AX46" s="76"/>
      <c r="AY46" s="70"/>
    </row>
    <row r="47" spans="2:62" ht="19.5" customHeight="1" thickBot="1" x14ac:dyDescent="0.25">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3"/>
      <c r="AE47" s="73"/>
      <c r="AF47" s="73"/>
      <c r="AG47" s="78"/>
      <c r="AH47" s="78"/>
      <c r="AI47" s="78"/>
      <c r="AJ47" s="78"/>
      <c r="AK47" s="78"/>
      <c r="AL47" s="78"/>
      <c r="AM47" s="78"/>
      <c r="AN47" s="78"/>
      <c r="AO47" s="79"/>
      <c r="AP47" s="79"/>
      <c r="AQ47" s="79"/>
      <c r="AR47" s="79"/>
      <c r="AS47" s="79"/>
      <c r="AT47" s="78"/>
      <c r="AU47" s="78"/>
      <c r="AV47" s="78"/>
      <c r="AW47" s="78"/>
      <c r="AX47" s="76"/>
      <c r="AY47" s="70"/>
    </row>
    <row r="48" spans="2:62" ht="20.399999999999999" customHeight="1" x14ac:dyDescent="0.2">
      <c r="B48" s="287" t="s">
        <v>154</v>
      </c>
      <c r="C48" s="288"/>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9"/>
      <c r="AK48" s="437" t="s">
        <v>155</v>
      </c>
      <c r="AL48" s="438"/>
      <c r="AM48" s="438"/>
      <c r="AN48" s="438"/>
      <c r="AO48" s="438"/>
      <c r="AP48" s="438"/>
      <c r="AQ48" s="438"/>
      <c r="AR48" s="438"/>
      <c r="AS48" s="438"/>
      <c r="AT48" s="438"/>
      <c r="AU48" s="438"/>
      <c r="AV48" s="438"/>
      <c r="AW48" s="439"/>
      <c r="AX48" s="69"/>
    </row>
    <row r="49" spans="2:128" ht="19.2" customHeight="1" x14ac:dyDescent="0.2">
      <c r="B49" s="602" t="s">
        <v>126</v>
      </c>
      <c r="C49" s="603"/>
      <c r="D49" s="603"/>
      <c r="E49" s="604"/>
      <c r="F49" s="331" t="s">
        <v>225</v>
      </c>
      <c r="G49" s="332"/>
      <c r="H49" s="332"/>
      <c r="I49" s="332"/>
      <c r="J49" s="332"/>
      <c r="K49" s="332"/>
      <c r="L49" s="332"/>
      <c r="M49" s="332"/>
      <c r="N49" s="332"/>
      <c r="O49" s="332"/>
      <c r="P49" s="432"/>
      <c r="Q49" s="440" t="s">
        <v>224</v>
      </c>
      <c r="R49" s="441"/>
      <c r="S49" s="441"/>
      <c r="T49" s="441"/>
      <c r="U49" s="441"/>
      <c r="V49" s="441"/>
      <c r="W49" s="441"/>
      <c r="X49" s="441"/>
      <c r="Y49" s="441"/>
      <c r="Z49" s="442"/>
      <c r="AA49" s="331" t="s">
        <v>226</v>
      </c>
      <c r="AB49" s="332"/>
      <c r="AC49" s="332"/>
      <c r="AD49" s="332"/>
      <c r="AE49" s="332"/>
      <c r="AF49" s="332"/>
      <c r="AG49" s="332"/>
      <c r="AH49" s="332"/>
      <c r="AI49" s="332"/>
      <c r="AJ49" s="333"/>
      <c r="AK49" s="305" t="str">
        <f>IF(宿泊確認書!E42,"有","無")</f>
        <v>無</v>
      </c>
      <c r="AL49" s="306"/>
      <c r="AM49" s="306"/>
      <c r="AN49" s="306"/>
      <c r="AO49" s="306"/>
      <c r="AP49" s="306"/>
      <c r="AQ49" s="306"/>
      <c r="AR49" s="306"/>
      <c r="AS49" s="306"/>
      <c r="AT49" s="306"/>
      <c r="AU49" s="306"/>
      <c r="AV49" s="306" t="s">
        <v>178</v>
      </c>
      <c r="AW49" s="307"/>
      <c r="AX49" s="69"/>
    </row>
    <row r="50" spans="2:128" s="66" customFormat="1" ht="20.100000000000001" customHeight="1" x14ac:dyDescent="0.2">
      <c r="B50" s="605"/>
      <c r="C50" s="379"/>
      <c r="D50" s="379"/>
      <c r="E50" s="380"/>
      <c r="F50" s="331" t="s">
        <v>156</v>
      </c>
      <c r="G50" s="332"/>
      <c r="H50" s="433"/>
      <c r="I50" s="431" t="s">
        <v>157</v>
      </c>
      <c r="J50" s="332"/>
      <c r="K50" s="332"/>
      <c r="L50" s="431" t="s">
        <v>153</v>
      </c>
      <c r="M50" s="332"/>
      <c r="N50" s="332"/>
      <c r="O50" s="332"/>
      <c r="P50" s="432"/>
      <c r="Q50" s="331" t="s">
        <v>156</v>
      </c>
      <c r="R50" s="332"/>
      <c r="S50" s="433"/>
      <c r="T50" s="431" t="s">
        <v>157</v>
      </c>
      <c r="U50" s="332"/>
      <c r="V50" s="332"/>
      <c r="W50" s="431" t="s">
        <v>153</v>
      </c>
      <c r="X50" s="332"/>
      <c r="Y50" s="332"/>
      <c r="Z50" s="432"/>
      <c r="AA50" s="331" t="s">
        <v>156</v>
      </c>
      <c r="AB50" s="332"/>
      <c r="AC50" s="433"/>
      <c r="AD50" s="431" t="s">
        <v>157</v>
      </c>
      <c r="AE50" s="332"/>
      <c r="AF50" s="332"/>
      <c r="AG50" s="431" t="s">
        <v>153</v>
      </c>
      <c r="AH50" s="332"/>
      <c r="AI50" s="332"/>
      <c r="AJ50" s="332"/>
      <c r="AK50" s="434"/>
      <c r="AL50" s="435"/>
      <c r="AM50" s="435"/>
      <c r="AN50" s="435"/>
      <c r="AO50" s="435"/>
      <c r="AP50" s="435"/>
      <c r="AQ50" s="435"/>
      <c r="AR50" s="435"/>
      <c r="AS50" s="435"/>
      <c r="AT50" s="435"/>
      <c r="AU50" s="435"/>
      <c r="AV50" s="435"/>
      <c r="AW50" s="436"/>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row>
    <row r="51" spans="2:128" s="66" customFormat="1" ht="20.100000000000001" customHeight="1" x14ac:dyDescent="0.2">
      <c r="B51" s="301">
        <f>宿泊確認書!C33</f>
        <v>45982</v>
      </c>
      <c r="C51" s="302"/>
      <c r="D51" s="302"/>
      <c r="E51" s="606"/>
      <c r="F51" s="290">
        <f>IF(B51="","",宿泊確認書!C35)</f>
        <v>0</v>
      </c>
      <c r="G51" s="291"/>
      <c r="H51" s="292"/>
      <c r="I51" s="293"/>
      <c r="J51" s="294"/>
      <c r="K51" s="294"/>
      <c r="L51" s="293"/>
      <c r="M51" s="294"/>
      <c r="N51" s="294"/>
      <c r="O51" s="294"/>
      <c r="P51" s="295"/>
      <c r="Q51" s="290">
        <f>IF(B51="","",宿泊確認書!C36)</f>
        <v>0</v>
      </c>
      <c r="R51" s="291"/>
      <c r="S51" s="292"/>
      <c r="T51" s="293"/>
      <c r="U51" s="294"/>
      <c r="V51" s="294"/>
      <c r="W51" s="293"/>
      <c r="X51" s="294"/>
      <c r="Y51" s="294"/>
      <c r="Z51" s="295"/>
      <c r="AA51" s="290">
        <f>IF(B51="","",宿泊確認書!C37)</f>
        <v>0</v>
      </c>
      <c r="AB51" s="291"/>
      <c r="AC51" s="292"/>
      <c r="AD51" s="293"/>
      <c r="AE51" s="294"/>
      <c r="AF51" s="294"/>
      <c r="AG51" s="293"/>
      <c r="AH51" s="294"/>
      <c r="AI51" s="294"/>
      <c r="AJ51" s="294"/>
      <c r="AK51" s="417"/>
      <c r="AL51" s="418"/>
      <c r="AM51" s="418"/>
      <c r="AN51" s="418"/>
      <c r="AO51" s="418"/>
      <c r="AP51" s="418"/>
      <c r="AQ51" s="418"/>
      <c r="AR51" s="418"/>
      <c r="AS51" s="418"/>
      <c r="AT51" s="418"/>
      <c r="AU51" s="418"/>
      <c r="AV51" s="418"/>
      <c r="AW51" s="419"/>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row>
    <row r="52" spans="2:128" s="66" customFormat="1" ht="20.100000000000001" customHeight="1" x14ac:dyDescent="0.2">
      <c r="B52" s="429"/>
      <c r="C52" s="430"/>
      <c r="D52" s="430"/>
      <c r="E52" s="607"/>
      <c r="F52" s="296"/>
      <c r="G52" s="297"/>
      <c r="H52" s="298"/>
      <c r="I52" s="299"/>
      <c r="J52" s="297"/>
      <c r="K52" s="297"/>
      <c r="L52" s="299"/>
      <c r="M52" s="297"/>
      <c r="N52" s="297"/>
      <c r="O52" s="297"/>
      <c r="P52" s="300"/>
      <c r="Q52" s="296"/>
      <c r="R52" s="297"/>
      <c r="S52" s="298"/>
      <c r="T52" s="299"/>
      <c r="U52" s="297"/>
      <c r="V52" s="297"/>
      <c r="W52" s="299"/>
      <c r="X52" s="297"/>
      <c r="Y52" s="297"/>
      <c r="Z52" s="300"/>
      <c r="AA52" s="296"/>
      <c r="AB52" s="297"/>
      <c r="AC52" s="298"/>
      <c r="AD52" s="299"/>
      <c r="AE52" s="297"/>
      <c r="AF52" s="297"/>
      <c r="AG52" s="299"/>
      <c r="AH52" s="297"/>
      <c r="AI52" s="297"/>
      <c r="AJ52" s="297"/>
      <c r="AK52" s="428"/>
      <c r="AL52" s="418"/>
      <c r="AM52" s="418"/>
      <c r="AN52" s="418"/>
      <c r="AO52" s="418"/>
      <c r="AP52" s="418"/>
      <c r="AQ52" s="418"/>
      <c r="AR52" s="418"/>
      <c r="AS52" s="418"/>
      <c r="AT52" s="418"/>
      <c r="AU52" s="418"/>
      <c r="AV52" s="418"/>
      <c r="AW52" s="419"/>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row>
    <row r="53" spans="2:128" s="66" customFormat="1" ht="20.100000000000001" customHeight="1" x14ac:dyDescent="0.2">
      <c r="B53" s="301">
        <f>IF(宿泊確認書!D33="","",宿泊確認書!D33)</f>
        <v>45983</v>
      </c>
      <c r="C53" s="302"/>
      <c r="D53" s="302"/>
      <c r="E53" s="145"/>
      <c r="F53" s="290">
        <f>IF(B53="","",宿泊確認書!D35)</f>
        <v>0</v>
      </c>
      <c r="G53" s="291"/>
      <c r="H53" s="292"/>
      <c r="I53" s="293"/>
      <c r="J53" s="294"/>
      <c r="K53" s="294"/>
      <c r="L53" s="293"/>
      <c r="M53" s="294"/>
      <c r="N53" s="294"/>
      <c r="O53" s="294"/>
      <c r="P53" s="295"/>
      <c r="Q53" s="290">
        <f>IF(B53="","",宿泊確認書!D36)</f>
        <v>0</v>
      </c>
      <c r="R53" s="291"/>
      <c r="S53" s="292"/>
      <c r="T53" s="293"/>
      <c r="U53" s="294"/>
      <c r="V53" s="294"/>
      <c r="W53" s="293"/>
      <c r="X53" s="294"/>
      <c r="Y53" s="294"/>
      <c r="Z53" s="295"/>
      <c r="AA53" s="290">
        <f>IF(B53="","",宿泊確認書!D37)</f>
        <v>0</v>
      </c>
      <c r="AB53" s="291"/>
      <c r="AC53" s="292"/>
      <c r="AD53" s="293"/>
      <c r="AE53" s="294"/>
      <c r="AF53" s="294"/>
      <c r="AG53" s="293"/>
      <c r="AH53" s="294"/>
      <c r="AI53" s="294"/>
      <c r="AJ53" s="294"/>
      <c r="AK53" s="417"/>
      <c r="AL53" s="418"/>
      <c r="AM53" s="418"/>
      <c r="AN53" s="418"/>
      <c r="AO53" s="418"/>
      <c r="AP53" s="418"/>
      <c r="AQ53" s="418"/>
      <c r="AR53" s="418"/>
      <c r="AS53" s="418"/>
      <c r="AT53" s="418"/>
      <c r="AU53" s="418"/>
      <c r="AV53" s="418"/>
      <c r="AW53" s="419"/>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row>
    <row r="54" spans="2:128" s="66" customFormat="1" ht="20.100000000000001" customHeight="1" x14ac:dyDescent="0.2">
      <c r="B54" s="429"/>
      <c r="C54" s="430"/>
      <c r="D54" s="430"/>
      <c r="E54" s="170"/>
      <c r="F54" s="296"/>
      <c r="G54" s="297"/>
      <c r="H54" s="298"/>
      <c r="I54" s="299"/>
      <c r="J54" s="297"/>
      <c r="K54" s="297"/>
      <c r="L54" s="299"/>
      <c r="M54" s="297"/>
      <c r="N54" s="297"/>
      <c r="O54" s="297"/>
      <c r="P54" s="300"/>
      <c r="Q54" s="296"/>
      <c r="R54" s="297"/>
      <c r="S54" s="298"/>
      <c r="T54" s="299"/>
      <c r="U54" s="297"/>
      <c r="V54" s="297"/>
      <c r="W54" s="299"/>
      <c r="X54" s="297"/>
      <c r="Y54" s="297"/>
      <c r="Z54" s="300"/>
      <c r="AA54" s="296"/>
      <c r="AB54" s="297"/>
      <c r="AC54" s="298"/>
      <c r="AD54" s="299"/>
      <c r="AE54" s="297"/>
      <c r="AF54" s="297"/>
      <c r="AG54" s="299"/>
      <c r="AH54" s="297"/>
      <c r="AI54" s="297"/>
      <c r="AJ54" s="297"/>
      <c r="AK54" s="417"/>
      <c r="AL54" s="418"/>
      <c r="AM54" s="418"/>
      <c r="AN54" s="418"/>
      <c r="AO54" s="418"/>
      <c r="AP54" s="418"/>
      <c r="AQ54" s="418"/>
      <c r="AR54" s="418"/>
      <c r="AS54" s="418"/>
      <c r="AT54" s="418"/>
      <c r="AU54" s="418"/>
      <c r="AV54" s="418"/>
      <c r="AW54" s="419"/>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row>
    <row r="55" spans="2:128" s="66" customFormat="1" ht="20.100000000000001" customHeight="1" x14ac:dyDescent="0.2">
      <c r="B55" s="301">
        <f>宿泊確認書!F33</f>
        <v>45984</v>
      </c>
      <c r="C55" s="302"/>
      <c r="D55" s="302"/>
      <c r="E55" s="145"/>
      <c r="F55" s="290">
        <f>IF(B55="","",宿泊確認書!F35)</f>
        <v>0</v>
      </c>
      <c r="G55" s="291"/>
      <c r="H55" s="292"/>
      <c r="I55" s="293"/>
      <c r="J55" s="294"/>
      <c r="K55" s="294"/>
      <c r="L55" s="293"/>
      <c r="M55" s="294"/>
      <c r="N55" s="294"/>
      <c r="O55" s="294"/>
      <c r="P55" s="295"/>
      <c r="Q55" s="290">
        <f>IF(B55="","",宿泊確認書!F36)</f>
        <v>0</v>
      </c>
      <c r="R55" s="291"/>
      <c r="S55" s="292"/>
      <c r="T55" s="293"/>
      <c r="U55" s="294"/>
      <c r="V55" s="294"/>
      <c r="W55" s="293"/>
      <c r="X55" s="294"/>
      <c r="Y55" s="294"/>
      <c r="Z55" s="295"/>
      <c r="AA55" s="290">
        <f>IF(B55="","",宿泊確認書!F37)</f>
        <v>0</v>
      </c>
      <c r="AB55" s="291"/>
      <c r="AC55" s="292"/>
      <c r="AD55" s="293"/>
      <c r="AE55" s="294"/>
      <c r="AF55" s="294"/>
      <c r="AG55" s="293"/>
      <c r="AH55" s="294"/>
      <c r="AI55" s="294"/>
      <c r="AJ55" s="294"/>
      <c r="AK55" s="417"/>
      <c r="AL55" s="418"/>
      <c r="AM55" s="418"/>
      <c r="AN55" s="418"/>
      <c r="AO55" s="418"/>
      <c r="AP55" s="418"/>
      <c r="AQ55" s="418"/>
      <c r="AR55" s="418"/>
      <c r="AS55" s="418"/>
      <c r="AT55" s="418"/>
      <c r="AU55" s="418"/>
      <c r="AV55" s="418"/>
      <c r="AW55" s="419"/>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row>
    <row r="56" spans="2:128" s="66" customFormat="1" ht="20.100000000000001" customHeight="1" x14ac:dyDescent="0.2">
      <c r="B56" s="420"/>
      <c r="C56" s="421"/>
      <c r="D56" s="421"/>
      <c r="E56" s="171"/>
      <c r="F56" s="296"/>
      <c r="G56" s="297"/>
      <c r="H56" s="298"/>
      <c r="I56" s="299"/>
      <c r="J56" s="297"/>
      <c r="K56" s="297"/>
      <c r="L56" s="299"/>
      <c r="M56" s="297"/>
      <c r="N56" s="297"/>
      <c r="O56" s="297"/>
      <c r="P56" s="300"/>
      <c r="Q56" s="296"/>
      <c r="R56" s="297"/>
      <c r="S56" s="298"/>
      <c r="T56" s="299"/>
      <c r="U56" s="297"/>
      <c r="V56" s="297"/>
      <c r="W56" s="299"/>
      <c r="X56" s="297"/>
      <c r="Y56" s="297"/>
      <c r="Z56" s="300"/>
      <c r="AA56" s="296"/>
      <c r="AB56" s="297"/>
      <c r="AC56" s="298"/>
      <c r="AD56" s="299"/>
      <c r="AE56" s="297"/>
      <c r="AF56" s="297"/>
      <c r="AG56" s="299"/>
      <c r="AH56" s="297"/>
      <c r="AI56" s="297"/>
      <c r="AJ56" s="297"/>
      <c r="AK56" s="417"/>
      <c r="AL56" s="418"/>
      <c r="AM56" s="418"/>
      <c r="AN56" s="418"/>
      <c r="AO56" s="418"/>
      <c r="AP56" s="418"/>
      <c r="AQ56" s="418"/>
      <c r="AR56" s="418"/>
      <c r="AS56" s="418"/>
      <c r="AT56" s="418"/>
      <c r="AU56" s="418"/>
      <c r="AV56" s="418"/>
      <c r="AW56" s="419"/>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row>
    <row r="57" spans="2:128" s="66" customFormat="1" ht="20.100000000000001" customHeight="1" x14ac:dyDescent="0.2">
      <c r="B57" s="301">
        <f>宿泊確認書!H33</f>
        <v>45985</v>
      </c>
      <c r="C57" s="302"/>
      <c r="D57" s="302"/>
      <c r="E57" s="145"/>
      <c r="F57" s="290">
        <f>IF(B57="","",宿泊確認書!H35)</f>
        <v>0</v>
      </c>
      <c r="G57" s="291"/>
      <c r="H57" s="292"/>
      <c r="I57" s="293"/>
      <c r="J57" s="294"/>
      <c r="K57" s="294"/>
      <c r="L57" s="293"/>
      <c r="M57" s="294"/>
      <c r="N57" s="294"/>
      <c r="O57" s="294"/>
      <c r="P57" s="295"/>
      <c r="Q57" s="290">
        <f>IF(B57="","",宿泊確認書!H36)</f>
        <v>0</v>
      </c>
      <c r="R57" s="291"/>
      <c r="S57" s="292"/>
      <c r="T57" s="293"/>
      <c r="U57" s="294"/>
      <c r="V57" s="294"/>
      <c r="W57" s="293"/>
      <c r="X57" s="294"/>
      <c r="Y57" s="294"/>
      <c r="Z57" s="295"/>
      <c r="AA57" s="290">
        <f>IF(B57="","",宿泊確認書!H37)</f>
        <v>0</v>
      </c>
      <c r="AB57" s="291"/>
      <c r="AC57" s="292"/>
      <c r="AD57" s="293"/>
      <c r="AE57" s="294"/>
      <c r="AF57" s="294"/>
      <c r="AG57" s="293"/>
      <c r="AH57" s="294"/>
      <c r="AI57" s="294"/>
      <c r="AJ57" s="294"/>
      <c r="AK57" s="428"/>
      <c r="AL57" s="418"/>
      <c r="AM57" s="418"/>
      <c r="AN57" s="418"/>
      <c r="AO57" s="418"/>
      <c r="AP57" s="418"/>
      <c r="AQ57" s="418"/>
      <c r="AR57" s="418"/>
      <c r="AS57" s="418"/>
      <c r="AT57" s="418"/>
      <c r="AU57" s="418"/>
      <c r="AV57" s="418"/>
      <c r="AW57" s="419"/>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row>
    <row r="58" spans="2:128" s="66" customFormat="1" ht="20.100000000000001" customHeight="1" x14ac:dyDescent="0.2">
      <c r="B58" s="420"/>
      <c r="C58" s="421"/>
      <c r="D58" s="421"/>
      <c r="E58" s="171"/>
      <c r="F58" s="296"/>
      <c r="G58" s="297"/>
      <c r="H58" s="298"/>
      <c r="I58" s="299"/>
      <c r="J58" s="297"/>
      <c r="K58" s="297"/>
      <c r="L58" s="299"/>
      <c r="M58" s="297"/>
      <c r="N58" s="297"/>
      <c r="O58" s="297"/>
      <c r="P58" s="300"/>
      <c r="Q58" s="296"/>
      <c r="R58" s="297"/>
      <c r="S58" s="298"/>
      <c r="T58" s="299"/>
      <c r="U58" s="297"/>
      <c r="V58" s="297"/>
      <c r="W58" s="299"/>
      <c r="X58" s="297"/>
      <c r="Y58" s="297"/>
      <c r="Z58" s="300"/>
      <c r="AA58" s="296"/>
      <c r="AB58" s="297"/>
      <c r="AC58" s="298"/>
      <c r="AD58" s="299"/>
      <c r="AE58" s="297"/>
      <c r="AF58" s="297"/>
      <c r="AG58" s="299"/>
      <c r="AH58" s="297"/>
      <c r="AI58" s="297"/>
      <c r="AJ58" s="297"/>
      <c r="AK58" s="417"/>
      <c r="AL58" s="418"/>
      <c r="AM58" s="418"/>
      <c r="AN58" s="418"/>
      <c r="AO58" s="418"/>
      <c r="AP58" s="418"/>
      <c r="AQ58" s="418"/>
      <c r="AR58" s="418"/>
      <c r="AS58" s="418"/>
      <c r="AT58" s="418"/>
      <c r="AU58" s="418"/>
      <c r="AV58" s="418"/>
      <c r="AW58" s="419"/>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row>
    <row r="59" spans="2:128" s="66" customFormat="1" ht="20.100000000000001" customHeight="1" x14ac:dyDescent="0.2">
      <c r="B59" s="301">
        <f>宿泊確認書!J33</f>
        <v>45986</v>
      </c>
      <c r="C59" s="302"/>
      <c r="D59" s="302"/>
      <c r="E59" s="145"/>
      <c r="F59" s="290">
        <f>IF(B59="","",宿泊確認書!J35)</f>
        <v>0</v>
      </c>
      <c r="G59" s="291"/>
      <c r="H59" s="292"/>
      <c r="I59" s="293"/>
      <c r="J59" s="294"/>
      <c r="K59" s="294"/>
      <c r="L59" s="293"/>
      <c r="M59" s="294"/>
      <c r="N59" s="294"/>
      <c r="O59" s="294"/>
      <c r="P59" s="295"/>
      <c r="Q59" s="290">
        <f>IF(B59="","",宿泊確認書!J36)</f>
        <v>0</v>
      </c>
      <c r="R59" s="291"/>
      <c r="S59" s="292"/>
      <c r="T59" s="293"/>
      <c r="U59" s="294"/>
      <c r="V59" s="294"/>
      <c r="W59" s="293"/>
      <c r="X59" s="294"/>
      <c r="Y59" s="294"/>
      <c r="Z59" s="295"/>
      <c r="AA59" s="290">
        <f>IF(B59="","",宿泊確認書!J37)</f>
        <v>0</v>
      </c>
      <c r="AB59" s="291"/>
      <c r="AC59" s="292"/>
      <c r="AD59" s="293"/>
      <c r="AE59" s="294"/>
      <c r="AF59" s="294"/>
      <c r="AG59" s="293"/>
      <c r="AH59" s="294"/>
      <c r="AI59" s="294"/>
      <c r="AJ59" s="294"/>
      <c r="AK59" s="417"/>
      <c r="AL59" s="418"/>
      <c r="AM59" s="418"/>
      <c r="AN59" s="418"/>
      <c r="AO59" s="418"/>
      <c r="AP59" s="418"/>
      <c r="AQ59" s="418"/>
      <c r="AR59" s="418"/>
      <c r="AS59" s="418"/>
      <c r="AT59" s="418"/>
      <c r="AU59" s="418"/>
      <c r="AV59" s="418"/>
      <c r="AW59" s="419"/>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row>
    <row r="60" spans="2:128" s="66" customFormat="1" ht="20.100000000000001" customHeight="1" x14ac:dyDescent="0.2">
      <c r="B60" s="420"/>
      <c r="C60" s="421"/>
      <c r="D60" s="421"/>
      <c r="E60" s="171"/>
      <c r="F60" s="296"/>
      <c r="G60" s="297"/>
      <c r="H60" s="298"/>
      <c r="I60" s="299"/>
      <c r="J60" s="297"/>
      <c r="K60" s="297"/>
      <c r="L60" s="299"/>
      <c r="M60" s="297"/>
      <c r="N60" s="297"/>
      <c r="O60" s="297"/>
      <c r="P60" s="300"/>
      <c r="Q60" s="296"/>
      <c r="R60" s="297"/>
      <c r="S60" s="298"/>
      <c r="T60" s="299"/>
      <c r="U60" s="297"/>
      <c r="V60" s="297"/>
      <c r="W60" s="299"/>
      <c r="X60" s="297"/>
      <c r="Y60" s="297"/>
      <c r="Z60" s="300"/>
      <c r="AA60" s="296"/>
      <c r="AB60" s="297"/>
      <c r="AC60" s="298"/>
      <c r="AD60" s="299"/>
      <c r="AE60" s="297"/>
      <c r="AF60" s="297"/>
      <c r="AG60" s="299"/>
      <c r="AH60" s="297"/>
      <c r="AI60" s="297"/>
      <c r="AJ60" s="297"/>
      <c r="AK60" s="417"/>
      <c r="AL60" s="418"/>
      <c r="AM60" s="418"/>
      <c r="AN60" s="418"/>
      <c r="AO60" s="418"/>
      <c r="AP60" s="418"/>
      <c r="AQ60" s="418"/>
      <c r="AR60" s="418"/>
      <c r="AS60" s="418"/>
      <c r="AT60" s="418"/>
      <c r="AU60" s="418"/>
      <c r="AV60" s="418"/>
      <c r="AW60" s="419"/>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row>
    <row r="61" spans="2:128" s="66" customFormat="1" ht="20.100000000000001" customHeight="1" x14ac:dyDescent="0.2">
      <c r="B61" s="301">
        <f>宿泊確認書!L33</f>
        <v>0</v>
      </c>
      <c r="C61" s="302"/>
      <c r="D61" s="302"/>
      <c r="E61" s="145"/>
      <c r="F61" s="290">
        <f>IF(B61="","",宿泊確認書!L35)</f>
        <v>0</v>
      </c>
      <c r="G61" s="291"/>
      <c r="H61" s="292"/>
      <c r="I61" s="293"/>
      <c r="J61" s="294"/>
      <c r="K61" s="294"/>
      <c r="L61" s="293"/>
      <c r="M61" s="294"/>
      <c r="N61" s="294"/>
      <c r="O61" s="294"/>
      <c r="P61" s="295"/>
      <c r="Q61" s="290">
        <f>IF(B61="","",宿泊確認書!L36)</f>
        <v>0</v>
      </c>
      <c r="R61" s="291"/>
      <c r="S61" s="292"/>
      <c r="T61" s="293"/>
      <c r="U61" s="294"/>
      <c r="V61" s="294"/>
      <c r="W61" s="293"/>
      <c r="X61" s="294"/>
      <c r="Y61" s="294"/>
      <c r="Z61" s="295"/>
      <c r="AA61" s="290">
        <f>IF(B61="","",宿泊確認書!L37)</f>
        <v>0</v>
      </c>
      <c r="AB61" s="291"/>
      <c r="AC61" s="292"/>
      <c r="AD61" s="293"/>
      <c r="AE61" s="294"/>
      <c r="AF61" s="294"/>
      <c r="AG61" s="293"/>
      <c r="AH61" s="294"/>
      <c r="AI61" s="294"/>
      <c r="AJ61" s="294"/>
      <c r="AK61" s="417"/>
      <c r="AL61" s="418"/>
      <c r="AM61" s="418"/>
      <c r="AN61" s="418"/>
      <c r="AO61" s="418"/>
      <c r="AP61" s="418"/>
      <c r="AQ61" s="418"/>
      <c r="AR61" s="418"/>
      <c r="AS61" s="418"/>
      <c r="AT61" s="418"/>
      <c r="AU61" s="418"/>
      <c r="AV61" s="418"/>
      <c r="AW61" s="419"/>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row>
    <row r="62" spans="2:128" s="66" customFormat="1" ht="20.100000000000001" customHeight="1" x14ac:dyDescent="0.2">
      <c r="B62" s="420"/>
      <c r="C62" s="421"/>
      <c r="D62" s="421"/>
      <c r="E62" s="171"/>
      <c r="F62" s="296"/>
      <c r="G62" s="297"/>
      <c r="H62" s="298"/>
      <c r="I62" s="299"/>
      <c r="J62" s="297"/>
      <c r="K62" s="297"/>
      <c r="L62" s="299"/>
      <c r="M62" s="297"/>
      <c r="N62" s="297"/>
      <c r="O62" s="297"/>
      <c r="P62" s="300"/>
      <c r="Q62" s="296"/>
      <c r="R62" s="297"/>
      <c r="S62" s="298"/>
      <c r="T62" s="299"/>
      <c r="U62" s="297"/>
      <c r="V62" s="297"/>
      <c r="W62" s="299"/>
      <c r="X62" s="297"/>
      <c r="Y62" s="297"/>
      <c r="Z62" s="300"/>
      <c r="AA62" s="296"/>
      <c r="AB62" s="297"/>
      <c r="AC62" s="298"/>
      <c r="AD62" s="299"/>
      <c r="AE62" s="297"/>
      <c r="AF62" s="297"/>
      <c r="AG62" s="299"/>
      <c r="AH62" s="297"/>
      <c r="AI62" s="297"/>
      <c r="AJ62" s="297"/>
      <c r="AK62" s="417"/>
      <c r="AL62" s="418"/>
      <c r="AM62" s="418"/>
      <c r="AN62" s="418"/>
      <c r="AO62" s="418"/>
      <c r="AP62" s="418"/>
      <c r="AQ62" s="418"/>
      <c r="AR62" s="418"/>
      <c r="AS62" s="418"/>
      <c r="AT62" s="418"/>
      <c r="AU62" s="418"/>
      <c r="AV62" s="418"/>
      <c r="AW62" s="419"/>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row>
    <row r="63" spans="2:128" s="66" customFormat="1" ht="20.100000000000001" customHeight="1" x14ac:dyDescent="0.2">
      <c r="B63" s="423"/>
      <c r="C63" s="424"/>
      <c r="D63" s="424"/>
      <c r="E63" s="172"/>
      <c r="F63" s="290"/>
      <c r="G63" s="291"/>
      <c r="H63" s="292"/>
      <c r="I63" s="293"/>
      <c r="J63" s="294"/>
      <c r="K63" s="294"/>
      <c r="L63" s="293"/>
      <c r="M63" s="294"/>
      <c r="N63" s="294"/>
      <c r="O63" s="294"/>
      <c r="P63" s="295"/>
      <c r="Q63" s="290"/>
      <c r="R63" s="291"/>
      <c r="S63" s="292"/>
      <c r="T63" s="293"/>
      <c r="U63" s="294"/>
      <c r="V63" s="294"/>
      <c r="W63" s="293"/>
      <c r="X63" s="294"/>
      <c r="Y63" s="294"/>
      <c r="Z63" s="295"/>
      <c r="AA63" s="290"/>
      <c r="AB63" s="291"/>
      <c r="AC63" s="292"/>
      <c r="AD63" s="293"/>
      <c r="AE63" s="294"/>
      <c r="AF63" s="294"/>
      <c r="AG63" s="293"/>
      <c r="AH63" s="294"/>
      <c r="AI63" s="294"/>
      <c r="AJ63" s="294"/>
      <c r="AK63" s="417"/>
      <c r="AL63" s="418"/>
      <c r="AM63" s="418"/>
      <c r="AN63" s="418"/>
      <c r="AO63" s="418"/>
      <c r="AP63" s="418"/>
      <c r="AQ63" s="418"/>
      <c r="AR63" s="418"/>
      <c r="AS63" s="418"/>
      <c r="AT63" s="418"/>
      <c r="AU63" s="418"/>
      <c r="AV63" s="418"/>
      <c r="AW63" s="419"/>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row>
    <row r="64" spans="2:128" s="66" customFormat="1" ht="20.100000000000001" customHeight="1" x14ac:dyDescent="0.2">
      <c r="B64" s="420"/>
      <c r="C64" s="421"/>
      <c r="D64" s="421"/>
      <c r="E64" s="171"/>
      <c r="F64" s="296"/>
      <c r="G64" s="297"/>
      <c r="H64" s="298"/>
      <c r="I64" s="299"/>
      <c r="J64" s="297"/>
      <c r="K64" s="297"/>
      <c r="L64" s="299"/>
      <c r="M64" s="297"/>
      <c r="N64" s="297"/>
      <c r="O64" s="297"/>
      <c r="P64" s="300"/>
      <c r="Q64" s="296"/>
      <c r="R64" s="297"/>
      <c r="S64" s="298"/>
      <c r="T64" s="299"/>
      <c r="U64" s="297"/>
      <c r="V64" s="297"/>
      <c r="W64" s="299"/>
      <c r="X64" s="297"/>
      <c r="Y64" s="297"/>
      <c r="Z64" s="300"/>
      <c r="AA64" s="296"/>
      <c r="AB64" s="297"/>
      <c r="AC64" s="298"/>
      <c r="AD64" s="299"/>
      <c r="AE64" s="297"/>
      <c r="AF64" s="297"/>
      <c r="AG64" s="299"/>
      <c r="AH64" s="297"/>
      <c r="AI64" s="297"/>
      <c r="AJ64" s="297"/>
      <c r="AK64" s="417"/>
      <c r="AL64" s="418"/>
      <c r="AM64" s="418"/>
      <c r="AN64" s="418"/>
      <c r="AO64" s="418"/>
      <c r="AP64" s="418"/>
      <c r="AQ64" s="418"/>
      <c r="AR64" s="418"/>
      <c r="AS64" s="418"/>
      <c r="AT64" s="418"/>
      <c r="AU64" s="418"/>
      <c r="AV64" s="418"/>
      <c r="AW64" s="419"/>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row>
    <row r="65" spans="2:128" s="66" customFormat="1" ht="20.100000000000001" customHeight="1" x14ac:dyDescent="0.2">
      <c r="B65" s="423"/>
      <c r="C65" s="424"/>
      <c r="D65" s="424"/>
      <c r="E65" s="172"/>
      <c r="F65" s="425"/>
      <c r="G65" s="426"/>
      <c r="H65" s="427"/>
      <c r="I65" s="293"/>
      <c r="J65" s="294"/>
      <c r="K65" s="294"/>
      <c r="L65" s="293"/>
      <c r="M65" s="294"/>
      <c r="N65" s="294"/>
      <c r="O65" s="294"/>
      <c r="P65" s="295"/>
      <c r="Q65" s="290"/>
      <c r="R65" s="291"/>
      <c r="S65" s="292"/>
      <c r="T65" s="293"/>
      <c r="U65" s="294"/>
      <c r="V65" s="294"/>
      <c r="W65" s="293"/>
      <c r="X65" s="294"/>
      <c r="Y65" s="294"/>
      <c r="Z65" s="295"/>
      <c r="AA65" s="425"/>
      <c r="AB65" s="426"/>
      <c r="AC65" s="427"/>
      <c r="AD65" s="293"/>
      <c r="AE65" s="294"/>
      <c r="AF65" s="294"/>
      <c r="AG65" s="293"/>
      <c r="AH65" s="294"/>
      <c r="AI65" s="294"/>
      <c r="AJ65" s="294"/>
      <c r="AK65" s="417"/>
      <c r="AL65" s="418"/>
      <c r="AM65" s="418"/>
      <c r="AN65" s="418"/>
      <c r="AO65" s="418"/>
      <c r="AP65" s="418"/>
      <c r="AQ65" s="418"/>
      <c r="AR65" s="418"/>
      <c r="AS65" s="418"/>
      <c r="AT65" s="418"/>
      <c r="AU65" s="418"/>
      <c r="AV65" s="418"/>
      <c r="AW65" s="419"/>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row>
    <row r="66" spans="2:128" s="66" customFormat="1" ht="20.100000000000001" customHeight="1" thickBot="1" x14ac:dyDescent="0.25">
      <c r="B66" s="420"/>
      <c r="C66" s="421"/>
      <c r="D66" s="421"/>
      <c r="E66" s="173"/>
      <c r="F66" s="296"/>
      <c r="G66" s="297"/>
      <c r="H66" s="298"/>
      <c r="I66" s="299"/>
      <c r="J66" s="297"/>
      <c r="K66" s="297"/>
      <c r="L66" s="299"/>
      <c r="M66" s="297"/>
      <c r="N66" s="297"/>
      <c r="O66" s="297"/>
      <c r="P66" s="300"/>
      <c r="Q66" s="296"/>
      <c r="R66" s="297"/>
      <c r="S66" s="298"/>
      <c r="T66" s="299"/>
      <c r="U66" s="297"/>
      <c r="V66" s="297"/>
      <c r="W66" s="299"/>
      <c r="X66" s="297"/>
      <c r="Y66" s="297"/>
      <c r="Z66" s="300"/>
      <c r="AA66" s="296"/>
      <c r="AB66" s="297"/>
      <c r="AC66" s="298"/>
      <c r="AD66" s="299"/>
      <c r="AE66" s="297"/>
      <c r="AF66" s="297"/>
      <c r="AG66" s="299"/>
      <c r="AH66" s="297"/>
      <c r="AI66" s="297"/>
      <c r="AJ66" s="297"/>
      <c r="AK66" s="417"/>
      <c r="AL66" s="418"/>
      <c r="AM66" s="418"/>
      <c r="AN66" s="418"/>
      <c r="AO66" s="418"/>
      <c r="AP66" s="418"/>
      <c r="AQ66" s="418"/>
      <c r="AR66" s="418"/>
      <c r="AS66" s="418"/>
      <c r="AT66" s="418"/>
      <c r="AU66" s="418"/>
      <c r="AV66" s="418"/>
      <c r="AW66" s="419"/>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row>
    <row r="67" spans="2:128" s="66" customFormat="1" ht="20.100000000000001" customHeight="1" x14ac:dyDescent="0.2">
      <c r="B67" s="287" t="s">
        <v>179</v>
      </c>
      <c r="C67" s="288"/>
      <c r="D67" s="288"/>
      <c r="E67" s="288"/>
      <c r="F67" s="288"/>
      <c r="G67" s="288"/>
      <c r="H67" s="288"/>
      <c r="I67" s="288"/>
      <c r="J67" s="288"/>
      <c r="K67" s="288"/>
      <c r="L67" s="288"/>
      <c r="M67" s="288"/>
      <c r="N67" s="288"/>
      <c r="O67" s="288"/>
      <c r="P67" s="288"/>
      <c r="Q67" s="288"/>
      <c r="R67" s="288"/>
      <c r="S67" s="288"/>
      <c r="T67" s="288"/>
      <c r="U67" s="288"/>
      <c r="V67" s="288"/>
      <c r="W67" s="288"/>
      <c r="X67" s="288"/>
      <c r="Y67" s="288"/>
      <c r="Z67" s="289"/>
      <c r="AA67" s="287" t="s">
        <v>162</v>
      </c>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9"/>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row>
    <row r="68" spans="2:128" s="66" customFormat="1" ht="20.100000000000001" customHeight="1" x14ac:dyDescent="0.2">
      <c r="B68" s="422" t="s">
        <v>126</v>
      </c>
      <c r="C68" s="342"/>
      <c r="D68" s="342"/>
      <c r="E68" s="146"/>
      <c r="F68" s="347" t="s">
        <v>159</v>
      </c>
      <c r="G68" s="342"/>
      <c r="H68" s="348"/>
      <c r="I68" s="341" t="s">
        <v>160</v>
      </c>
      <c r="J68" s="342"/>
      <c r="K68" s="342"/>
      <c r="L68" s="342"/>
      <c r="M68" s="343"/>
      <c r="N68" s="141"/>
      <c r="O68" s="344" t="s">
        <v>128</v>
      </c>
      <c r="P68" s="345"/>
      <c r="Q68" s="345"/>
      <c r="R68" s="346"/>
      <c r="S68" s="347" t="s">
        <v>129</v>
      </c>
      <c r="T68" s="342"/>
      <c r="U68" s="348"/>
      <c r="V68" s="341" t="s">
        <v>161</v>
      </c>
      <c r="W68" s="342"/>
      <c r="X68" s="342"/>
      <c r="Y68" s="342"/>
      <c r="Z68" s="349"/>
      <c r="AA68" s="308" t="s">
        <v>112</v>
      </c>
      <c r="AB68" s="309"/>
      <c r="AC68" s="309"/>
      <c r="AD68" s="310" t="s">
        <v>158</v>
      </c>
      <c r="AE68" s="310"/>
      <c r="AF68" s="310"/>
      <c r="AG68" s="311"/>
      <c r="AH68" s="312"/>
      <c r="AI68" s="312"/>
      <c r="AJ68" s="312"/>
      <c r="AK68" s="313"/>
      <c r="AL68" s="314"/>
      <c r="AM68" s="312"/>
      <c r="AN68" s="312"/>
      <c r="AO68" s="313"/>
      <c r="AP68" s="314"/>
      <c r="AQ68" s="312"/>
      <c r="AR68" s="315"/>
      <c r="AS68" s="311"/>
      <c r="AT68" s="312"/>
      <c r="AU68" s="312"/>
      <c r="AV68" s="312"/>
      <c r="AW68" s="316"/>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row>
    <row r="69" spans="2:128" s="66" customFormat="1" ht="20.100000000000001" customHeight="1" x14ac:dyDescent="0.2">
      <c r="B69" s="350">
        <f>B51</f>
        <v>45982</v>
      </c>
      <c r="C69" s="351"/>
      <c r="D69" s="351"/>
      <c r="E69" s="147"/>
      <c r="F69" s="352"/>
      <c r="G69" s="353"/>
      <c r="H69" s="354"/>
      <c r="I69" s="355" t="str">
        <f>IF(ISTEXT(B69),"","弁当")</f>
        <v>弁当</v>
      </c>
      <c r="J69" s="294"/>
      <c r="K69" s="294"/>
      <c r="L69" s="294"/>
      <c r="M69" s="356"/>
      <c r="N69" s="142"/>
      <c r="O69" s="357"/>
      <c r="P69" s="358"/>
      <c r="Q69" s="358"/>
      <c r="R69" s="359"/>
      <c r="S69" s="360">
        <f>Q51</f>
        <v>0</v>
      </c>
      <c r="T69" s="361"/>
      <c r="U69" s="362"/>
      <c r="V69" s="363"/>
      <c r="W69" s="358"/>
      <c r="X69" s="358"/>
      <c r="Y69" s="358"/>
      <c r="Z69" s="364"/>
      <c r="AA69" s="308" t="s">
        <v>112</v>
      </c>
      <c r="AB69" s="309"/>
      <c r="AC69" s="309"/>
      <c r="AD69" s="310" t="s">
        <v>158</v>
      </c>
      <c r="AE69" s="310"/>
      <c r="AF69" s="310"/>
      <c r="AG69" s="311"/>
      <c r="AH69" s="312"/>
      <c r="AI69" s="312"/>
      <c r="AJ69" s="312"/>
      <c r="AK69" s="313"/>
      <c r="AL69" s="314"/>
      <c r="AM69" s="312"/>
      <c r="AN69" s="312"/>
      <c r="AO69" s="313"/>
      <c r="AP69" s="314"/>
      <c r="AQ69" s="312"/>
      <c r="AR69" s="315"/>
      <c r="AS69" s="311"/>
      <c r="AT69" s="312"/>
      <c r="AU69" s="312"/>
      <c r="AV69" s="312"/>
      <c r="AW69" s="316"/>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row>
    <row r="70" spans="2:128" s="66" customFormat="1" ht="20.100000000000001" customHeight="1" x14ac:dyDescent="0.2">
      <c r="B70" s="350">
        <f>B53</f>
        <v>45983</v>
      </c>
      <c r="C70" s="351"/>
      <c r="D70" s="351"/>
      <c r="E70" s="147"/>
      <c r="F70" s="352"/>
      <c r="G70" s="353"/>
      <c r="H70" s="354"/>
      <c r="I70" s="355" t="str">
        <f t="shared" ref="I70:I74" si="1">IF(ISTEXT(B70),"","弁当")</f>
        <v>弁当</v>
      </c>
      <c r="J70" s="294"/>
      <c r="K70" s="294"/>
      <c r="L70" s="294"/>
      <c r="M70" s="356"/>
      <c r="N70" s="142"/>
      <c r="O70" s="357"/>
      <c r="P70" s="358"/>
      <c r="Q70" s="358"/>
      <c r="R70" s="359"/>
      <c r="S70" s="360">
        <f>Q53</f>
        <v>0</v>
      </c>
      <c r="T70" s="361"/>
      <c r="U70" s="362"/>
      <c r="V70" s="363"/>
      <c r="W70" s="358"/>
      <c r="X70" s="358"/>
      <c r="Y70" s="358"/>
      <c r="Z70" s="364"/>
      <c r="AA70" s="308" t="s">
        <v>112</v>
      </c>
      <c r="AB70" s="309"/>
      <c r="AC70" s="309"/>
      <c r="AD70" s="310" t="s">
        <v>158</v>
      </c>
      <c r="AE70" s="310"/>
      <c r="AF70" s="310"/>
      <c r="AG70" s="311"/>
      <c r="AH70" s="312"/>
      <c r="AI70" s="312"/>
      <c r="AJ70" s="312"/>
      <c r="AK70" s="313"/>
      <c r="AL70" s="314"/>
      <c r="AM70" s="312"/>
      <c r="AN70" s="312"/>
      <c r="AO70" s="313"/>
      <c r="AP70" s="314"/>
      <c r="AQ70" s="312"/>
      <c r="AR70" s="315"/>
      <c r="AS70" s="311"/>
      <c r="AT70" s="312"/>
      <c r="AU70" s="312"/>
      <c r="AV70" s="312"/>
      <c r="AW70" s="316"/>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row>
    <row r="71" spans="2:128" s="66" customFormat="1" ht="20.100000000000001" customHeight="1" x14ac:dyDescent="0.2">
      <c r="B71" s="350">
        <f>B55</f>
        <v>45984</v>
      </c>
      <c r="C71" s="351"/>
      <c r="D71" s="351"/>
      <c r="E71" s="147"/>
      <c r="F71" s="352"/>
      <c r="G71" s="353"/>
      <c r="H71" s="354"/>
      <c r="I71" s="355" t="str">
        <f t="shared" si="1"/>
        <v>弁当</v>
      </c>
      <c r="J71" s="294"/>
      <c r="K71" s="294"/>
      <c r="L71" s="294"/>
      <c r="M71" s="356"/>
      <c r="N71" s="142"/>
      <c r="O71" s="357"/>
      <c r="P71" s="358"/>
      <c r="Q71" s="358"/>
      <c r="R71" s="359"/>
      <c r="S71" s="360">
        <f>Q55</f>
        <v>0</v>
      </c>
      <c r="T71" s="361"/>
      <c r="U71" s="362"/>
      <c r="V71" s="363"/>
      <c r="W71" s="358"/>
      <c r="X71" s="358"/>
      <c r="Y71" s="358"/>
      <c r="Z71" s="364"/>
      <c r="AA71" s="308" t="s">
        <v>112</v>
      </c>
      <c r="AB71" s="309"/>
      <c r="AC71" s="309"/>
      <c r="AD71" s="310" t="s">
        <v>158</v>
      </c>
      <c r="AE71" s="310"/>
      <c r="AF71" s="310"/>
      <c r="AG71" s="311"/>
      <c r="AH71" s="312"/>
      <c r="AI71" s="312"/>
      <c r="AJ71" s="312"/>
      <c r="AK71" s="313"/>
      <c r="AL71" s="314"/>
      <c r="AM71" s="312"/>
      <c r="AN71" s="312"/>
      <c r="AO71" s="313"/>
      <c r="AP71" s="314"/>
      <c r="AQ71" s="312"/>
      <c r="AR71" s="315"/>
      <c r="AS71" s="311"/>
      <c r="AT71" s="312"/>
      <c r="AU71" s="312"/>
      <c r="AV71" s="312"/>
      <c r="AW71" s="316"/>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row>
    <row r="72" spans="2:128" s="66" customFormat="1" ht="20.100000000000001" customHeight="1" x14ac:dyDescent="0.2">
      <c r="B72" s="350">
        <f>B57</f>
        <v>45985</v>
      </c>
      <c r="C72" s="351"/>
      <c r="D72" s="351"/>
      <c r="E72" s="147"/>
      <c r="F72" s="352"/>
      <c r="G72" s="353"/>
      <c r="H72" s="354"/>
      <c r="I72" s="355" t="str">
        <f t="shared" si="1"/>
        <v>弁当</v>
      </c>
      <c r="J72" s="294"/>
      <c r="K72" s="294"/>
      <c r="L72" s="294"/>
      <c r="M72" s="356"/>
      <c r="N72" s="142"/>
      <c r="O72" s="357"/>
      <c r="P72" s="358"/>
      <c r="Q72" s="358"/>
      <c r="R72" s="359"/>
      <c r="S72" s="360">
        <f>Q57</f>
        <v>0</v>
      </c>
      <c r="T72" s="361"/>
      <c r="U72" s="362"/>
      <c r="V72" s="363"/>
      <c r="W72" s="358"/>
      <c r="X72" s="358"/>
      <c r="Y72" s="358"/>
      <c r="Z72" s="364"/>
      <c r="AA72" s="308" t="s">
        <v>112</v>
      </c>
      <c r="AB72" s="309"/>
      <c r="AC72" s="309"/>
      <c r="AD72" s="310" t="s">
        <v>158</v>
      </c>
      <c r="AE72" s="310"/>
      <c r="AF72" s="310"/>
      <c r="AG72" s="311"/>
      <c r="AH72" s="312"/>
      <c r="AI72" s="312"/>
      <c r="AJ72" s="312"/>
      <c r="AK72" s="313"/>
      <c r="AL72" s="314"/>
      <c r="AM72" s="312"/>
      <c r="AN72" s="312"/>
      <c r="AO72" s="313"/>
      <c r="AP72" s="314"/>
      <c r="AQ72" s="312"/>
      <c r="AR72" s="315"/>
      <c r="AS72" s="311"/>
      <c r="AT72" s="312"/>
      <c r="AU72" s="312"/>
      <c r="AV72" s="312"/>
      <c r="AW72" s="316"/>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row>
    <row r="73" spans="2:128" s="66" customFormat="1" ht="20.100000000000001" customHeight="1" x14ac:dyDescent="0.2">
      <c r="B73" s="350">
        <f>B59</f>
        <v>45986</v>
      </c>
      <c r="C73" s="351"/>
      <c r="D73" s="351"/>
      <c r="E73" s="147"/>
      <c r="F73" s="352"/>
      <c r="G73" s="353"/>
      <c r="H73" s="354"/>
      <c r="I73" s="355" t="str">
        <f t="shared" si="1"/>
        <v>弁当</v>
      </c>
      <c r="J73" s="294"/>
      <c r="K73" s="294"/>
      <c r="L73" s="294"/>
      <c r="M73" s="356"/>
      <c r="N73" s="142"/>
      <c r="O73" s="357"/>
      <c r="P73" s="358"/>
      <c r="Q73" s="358"/>
      <c r="R73" s="359"/>
      <c r="S73" s="360">
        <f>Q59</f>
        <v>0</v>
      </c>
      <c r="T73" s="361"/>
      <c r="U73" s="362"/>
      <c r="V73" s="363"/>
      <c r="W73" s="358"/>
      <c r="X73" s="358"/>
      <c r="Y73" s="358"/>
      <c r="Z73" s="364"/>
      <c r="AA73" s="308" t="s">
        <v>112</v>
      </c>
      <c r="AB73" s="309"/>
      <c r="AC73" s="309"/>
      <c r="AD73" s="310" t="s">
        <v>158</v>
      </c>
      <c r="AE73" s="310"/>
      <c r="AF73" s="310"/>
      <c r="AG73" s="311"/>
      <c r="AH73" s="312"/>
      <c r="AI73" s="312"/>
      <c r="AJ73" s="312"/>
      <c r="AK73" s="313"/>
      <c r="AL73" s="314"/>
      <c r="AM73" s="312"/>
      <c r="AN73" s="312"/>
      <c r="AO73" s="313"/>
      <c r="AP73" s="314"/>
      <c r="AQ73" s="312"/>
      <c r="AR73" s="315"/>
      <c r="AS73" s="311"/>
      <c r="AT73" s="312"/>
      <c r="AU73" s="312"/>
      <c r="AV73" s="312"/>
      <c r="AW73" s="316"/>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row>
    <row r="74" spans="2:128" s="66" customFormat="1" ht="20.100000000000001" customHeight="1" x14ac:dyDescent="0.2">
      <c r="B74" s="350">
        <f>B61</f>
        <v>0</v>
      </c>
      <c r="C74" s="351"/>
      <c r="D74" s="351"/>
      <c r="E74" s="147"/>
      <c r="F74" s="352"/>
      <c r="G74" s="353"/>
      <c r="H74" s="354"/>
      <c r="I74" s="355" t="str">
        <f t="shared" si="1"/>
        <v>弁当</v>
      </c>
      <c r="J74" s="294"/>
      <c r="K74" s="294"/>
      <c r="L74" s="294"/>
      <c r="M74" s="356"/>
      <c r="N74" s="142"/>
      <c r="O74" s="357"/>
      <c r="P74" s="358"/>
      <c r="Q74" s="358"/>
      <c r="R74" s="359"/>
      <c r="S74" s="360">
        <f>Q61</f>
        <v>0</v>
      </c>
      <c r="T74" s="361"/>
      <c r="U74" s="362"/>
      <c r="V74" s="363"/>
      <c r="W74" s="358"/>
      <c r="X74" s="358"/>
      <c r="Y74" s="358"/>
      <c r="Z74" s="364"/>
      <c r="AA74" s="308" t="s">
        <v>112</v>
      </c>
      <c r="AB74" s="309"/>
      <c r="AC74" s="309"/>
      <c r="AD74" s="310" t="s">
        <v>158</v>
      </c>
      <c r="AE74" s="310"/>
      <c r="AF74" s="310"/>
      <c r="AG74" s="311"/>
      <c r="AH74" s="312"/>
      <c r="AI74" s="312"/>
      <c r="AJ74" s="312"/>
      <c r="AK74" s="313"/>
      <c r="AL74" s="314"/>
      <c r="AM74" s="312"/>
      <c r="AN74" s="312"/>
      <c r="AO74" s="313"/>
      <c r="AP74" s="314"/>
      <c r="AQ74" s="312"/>
      <c r="AR74" s="315"/>
      <c r="AS74" s="311"/>
      <c r="AT74" s="312"/>
      <c r="AU74" s="312"/>
      <c r="AV74" s="312"/>
      <c r="AW74" s="316"/>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row>
    <row r="75" spans="2:128" s="66" customFormat="1" ht="20.100000000000001" customHeight="1" x14ac:dyDescent="0.2">
      <c r="B75" s="350"/>
      <c r="C75" s="351"/>
      <c r="D75" s="351"/>
      <c r="E75" s="147"/>
      <c r="F75" s="352"/>
      <c r="G75" s="353"/>
      <c r="H75" s="354"/>
      <c r="I75" s="355"/>
      <c r="J75" s="294"/>
      <c r="K75" s="294"/>
      <c r="L75" s="294"/>
      <c r="M75" s="356"/>
      <c r="N75" s="142"/>
      <c r="O75" s="357"/>
      <c r="P75" s="358"/>
      <c r="Q75" s="358"/>
      <c r="R75" s="359"/>
      <c r="S75" s="360"/>
      <c r="T75" s="361"/>
      <c r="U75" s="362"/>
      <c r="V75" s="363"/>
      <c r="W75" s="358"/>
      <c r="X75" s="358"/>
      <c r="Y75" s="358"/>
      <c r="Z75" s="364"/>
      <c r="AA75" s="308" t="s">
        <v>112</v>
      </c>
      <c r="AB75" s="309"/>
      <c r="AC75" s="309"/>
      <c r="AD75" s="310" t="s">
        <v>158</v>
      </c>
      <c r="AE75" s="310"/>
      <c r="AF75" s="310"/>
      <c r="AG75" s="311"/>
      <c r="AH75" s="312"/>
      <c r="AI75" s="312"/>
      <c r="AJ75" s="312"/>
      <c r="AK75" s="313"/>
      <c r="AL75" s="314"/>
      <c r="AM75" s="312"/>
      <c r="AN75" s="312"/>
      <c r="AO75" s="313"/>
      <c r="AP75" s="314"/>
      <c r="AQ75" s="312"/>
      <c r="AR75" s="315"/>
      <c r="AS75" s="311"/>
      <c r="AT75" s="312"/>
      <c r="AU75" s="312"/>
      <c r="AV75" s="312"/>
      <c r="AW75" s="316"/>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row>
    <row r="76" spans="2:128" s="66" customFormat="1" ht="20.100000000000001" customHeight="1" x14ac:dyDescent="0.2">
      <c r="B76" s="350">
        <v>45611</v>
      </c>
      <c r="C76" s="351"/>
      <c r="D76" s="351"/>
      <c r="E76" s="147"/>
      <c r="F76" s="352">
        <v>0.8125</v>
      </c>
      <c r="G76" s="353"/>
      <c r="H76" s="354"/>
      <c r="I76" s="355" t="s">
        <v>193</v>
      </c>
      <c r="J76" s="294"/>
      <c r="K76" s="294"/>
      <c r="L76" s="294"/>
      <c r="M76" s="356"/>
      <c r="N76" s="142"/>
      <c r="O76" s="414">
        <v>2200</v>
      </c>
      <c r="P76" s="415"/>
      <c r="Q76" s="415"/>
      <c r="R76" s="416"/>
      <c r="S76" s="360">
        <f>宿泊確認書!L38</f>
        <v>0</v>
      </c>
      <c r="T76" s="361"/>
      <c r="U76" s="362"/>
      <c r="V76" s="363" t="s">
        <v>223</v>
      </c>
      <c r="W76" s="358"/>
      <c r="X76" s="358"/>
      <c r="Y76" s="358"/>
      <c r="Z76" s="364"/>
      <c r="AA76" s="308" t="s">
        <v>112</v>
      </c>
      <c r="AB76" s="309"/>
      <c r="AC76" s="309"/>
      <c r="AD76" s="310" t="s">
        <v>158</v>
      </c>
      <c r="AE76" s="310"/>
      <c r="AF76" s="310"/>
      <c r="AG76" s="311"/>
      <c r="AH76" s="312"/>
      <c r="AI76" s="312"/>
      <c r="AJ76" s="312"/>
      <c r="AK76" s="313"/>
      <c r="AL76" s="314"/>
      <c r="AM76" s="312"/>
      <c r="AN76" s="312"/>
      <c r="AO76" s="313"/>
      <c r="AP76" s="314"/>
      <c r="AQ76" s="312"/>
      <c r="AR76" s="315"/>
      <c r="AS76" s="311"/>
      <c r="AT76" s="312"/>
      <c r="AU76" s="312"/>
      <c r="AV76" s="312"/>
      <c r="AW76" s="316"/>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row>
    <row r="77" spans="2:128" s="66" customFormat="1" ht="20.100000000000001" customHeight="1" x14ac:dyDescent="0.2">
      <c r="B77" s="350"/>
      <c r="C77" s="351"/>
      <c r="D77" s="351"/>
      <c r="E77" s="147"/>
      <c r="F77" s="352"/>
      <c r="G77" s="353"/>
      <c r="H77" s="354"/>
      <c r="I77" s="355"/>
      <c r="J77" s="294"/>
      <c r="K77" s="294"/>
      <c r="L77" s="294"/>
      <c r="M77" s="356"/>
      <c r="N77" s="142"/>
      <c r="O77" s="357"/>
      <c r="P77" s="358"/>
      <c r="Q77" s="358"/>
      <c r="R77" s="359"/>
      <c r="S77" s="360"/>
      <c r="T77" s="361"/>
      <c r="U77" s="362"/>
      <c r="V77" s="363"/>
      <c r="W77" s="358"/>
      <c r="X77" s="358"/>
      <c r="Y77" s="358"/>
      <c r="Z77" s="364"/>
      <c r="AA77" s="308" t="s">
        <v>112</v>
      </c>
      <c r="AB77" s="309"/>
      <c r="AC77" s="309"/>
      <c r="AD77" s="310" t="s">
        <v>158</v>
      </c>
      <c r="AE77" s="310"/>
      <c r="AF77" s="310"/>
      <c r="AG77" s="311"/>
      <c r="AH77" s="312"/>
      <c r="AI77" s="312"/>
      <c r="AJ77" s="312"/>
      <c r="AK77" s="313"/>
      <c r="AL77" s="314"/>
      <c r="AM77" s="312"/>
      <c r="AN77" s="312"/>
      <c r="AO77" s="313"/>
      <c r="AP77" s="314"/>
      <c r="AQ77" s="312"/>
      <c r="AR77" s="315"/>
      <c r="AS77" s="311"/>
      <c r="AT77" s="312"/>
      <c r="AU77" s="312"/>
      <c r="AV77" s="312"/>
      <c r="AW77" s="316"/>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row>
    <row r="78" spans="2:128" s="66" customFormat="1" ht="20.100000000000001" customHeight="1" x14ac:dyDescent="0.2">
      <c r="B78" s="350"/>
      <c r="C78" s="351"/>
      <c r="D78" s="351"/>
      <c r="E78" s="147"/>
      <c r="F78" s="352"/>
      <c r="G78" s="353"/>
      <c r="H78" s="354"/>
      <c r="I78" s="355"/>
      <c r="J78" s="294"/>
      <c r="K78" s="294"/>
      <c r="L78" s="294"/>
      <c r="M78" s="356"/>
      <c r="N78" s="142"/>
      <c r="O78" s="357"/>
      <c r="P78" s="358"/>
      <c r="Q78" s="358"/>
      <c r="R78" s="359"/>
      <c r="S78" s="360"/>
      <c r="T78" s="361"/>
      <c r="U78" s="362"/>
      <c r="V78" s="363"/>
      <c r="W78" s="358"/>
      <c r="X78" s="358"/>
      <c r="Y78" s="358"/>
      <c r="Z78" s="364"/>
      <c r="AA78" s="308" t="s">
        <v>112</v>
      </c>
      <c r="AB78" s="309"/>
      <c r="AC78" s="309"/>
      <c r="AD78" s="310" t="s">
        <v>158</v>
      </c>
      <c r="AE78" s="310"/>
      <c r="AF78" s="310"/>
      <c r="AG78" s="311"/>
      <c r="AH78" s="312"/>
      <c r="AI78" s="312"/>
      <c r="AJ78" s="312"/>
      <c r="AK78" s="313"/>
      <c r="AL78" s="314"/>
      <c r="AM78" s="312"/>
      <c r="AN78" s="312"/>
      <c r="AO78" s="313"/>
      <c r="AP78" s="314"/>
      <c r="AQ78" s="312"/>
      <c r="AR78" s="315"/>
      <c r="AS78" s="311"/>
      <c r="AT78" s="312"/>
      <c r="AU78" s="312"/>
      <c r="AV78" s="312"/>
      <c r="AW78" s="316"/>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row>
    <row r="79" spans="2:128" s="66" customFormat="1" ht="20.100000000000001" customHeight="1" x14ac:dyDescent="0.2">
      <c r="B79" s="350"/>
      <c r="C79" s="351"/>
      <c r="D79" s="351"/>
      <c r="E79" s="147"/>
      <c r="F79" s="352"/>
      <c r="G79" s="353"/>
      <c r="H79" s="354"/>
      <c r="I79" s="355"/>
      <c r="J79" s="294"/>
      <c r="K79" s="294"/>
      <c r="L79" s="294"/>
      <c r="M79" s="356"/>
      <c r="N79" s="142"/>
      <c r="O79" s="357"/>
      <c r="P79" s="358"/>
      <c r="Q79" s="358"/>
      <c r="R79" s="359"/>
      <c r="S79" s="360"/>
      <c r="T79" s="361"/>
      <c r="U79" s="362"/>
      <c r="V79" s="363"/>
      <c r="W79" s="358"/>
      <c r="X79" s="358"/>
      <c r="Y79" s="358"/>
      <c r="Z79" s="364"/>
      <c r="AA79" s="308" t="s">
        <v>112</v>
      </c>
      <c r="AB79" s="309"/>
      <c r="AC79" s="309"/>
      <c r="AD79" s="310" t="s">
        <v>158</v>
      </c>
      <c r="AE79" s="310"/>
      <c r="AF79" s="310"/>
      <c r="AG79" s="311"/>
      <c r="AH79" s="312"/>
      <c r="AI79" s="312"/>
      <c r="AJ79" s="312"/>
      <c r="AK79" s="313"/>
      <c r="AL79" s="314"/>
      <c r="AM79" s="312"/>
      <c r="AN79" s="312"/>
      <c r="AO79" s="313"/>
      <c r="AP79" s="314"/>
      <c r="AQ79" s="312"/>
      <c r="AR79" s="315"/>
      <c r="AS79" s="311"/>
      <c r="AT79" s="312"/>
      <c r="AU79" s="312"/>
      <c r="AV79" s="312"/>
      <c r="AW79" s="316"/>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row>
    <row r="80" spans="2:128" s="66" customFormat="1" ht="20.100000000000001" customHeight="1" x14ac:dyDescent="0.2">
      <c r="B80" s="350"/>
      <c r="C80" s="351"/>
      <c r="D80" s="351"/>
      <c r="E80" s="147"/>
      <c r="F80" s="352"/>
      <c r="G80" s="353"/>
      <c r="H80" s="354"/>
      <c r="I80" s="355"/>
      <c r="J80" s="294"/>
      <c r="K80" s="294"/>
      <c r="L80" s="294"/>
      <c r="M80" s="356"/>
      <c r="N80" s="142"/>
      <c r="O80" s="357"/>
      <c r="P80" s="358"/>
      <c r="Q80" s="358"/>
      <c r="R80" s="359"/>
      <c r="S80" s="360"/>
      <c r="T80" s="361"/>
      <c r="U80" s="362"/>
      <c r="V80" s="363"/>
      <c r="W80" s="358"/>
      <c r="X80" s="358"/>
      <c r="Y80" s="358"/>
      <c r="Z80" s="364"/>
      <c r="AA80" s="308" t="s">
        <v>112</v>
      </c>
      <c r="AB80" s="309"/>
      <c r="AC80" s="309"/>
      <c r="AD80" s="310" t="s">
        <v>158</v>
      </c>
      <c r="AE80" s="310"/>
      <c r="AF80" s="310"/>
      <c r="AG80" s="311"/>
      <c r="AH80" s="312"/>
      <c r="AI80" s="312"/>
      <c r="AJ80" s="312"/>
      <c r="AK80" s="313"/>
      <c r="AL80" s="314"/>
      <c r="AM80" s="312"/>
      <c r="AN80" s="312"/>
      <c r="AO80" s="313"/>
      <c r="AP80" s="314"/>
      <c r="AQ80" s="312"/>
      <c r="AR80" s="315"/>
      <c r="AS80" s="311"/>
      <c r="AT80" s="312"/>
      <c r="AU80" s="312"/>
      <c r="AV80" s="312"/>
      <c r="AW80" s="316"/>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row>
    <row r="81" spans="2:128" s="66" customFormat="1" ht="20.100000000000001" customHeight="1" x14ac:dyDescent="0.2">
      <c r="B81" s="350"/>
      <c r="C81" s="351"/>
      <c r="D81" s="351"/>
      <c r="E81" s="147"/>
      <c r="F81" s="352"/>
      <c r="G81" s="353"/>
      <c r="H81" s="354"/>
      <c r="I81" s="355"/>
      <c r="J81" s="294"/>
      <c r="K81" s="294"/>
      <c r="L81" s="294"/>
      <c r="M81" s="356"/>
      <c r="N81" s="142"/>
      <c r="O81" s="357"/>
      <c r="P81" s="358"/>
      <c r="Q81" s="358"/>
      <c r="R81" s="359"/>
      <c r="S81" s="360"/>
      <c r="T81" s="361"/>
      <c r="U81" s="362"/>
      <c r="V81" s="363"/>
      <c r="W81" s="358"/>
      <c r="X81" s="358"/>
      <c r="Y81" s="358"/>
      <c r="Z81" s="364"/>
      <c r="AA81" s="308" t="s">
        <v>112</v>
      </c>
      <c r="AB81" s="309"/>
      <c r="AC81" s="309"/>
      <c r="AD81" s="310" t="s">
        <v>158</v>
      </c>
      <c r="AE81" s="310"/>
      <c r="AF81" s="310"/>
      <c r="AG81" s="311"/>
      <c r="AH81" s="312"/>
      <c r="AI81" s="312"/>
      <c r="AJ81" s="312"/>
      <c r="AK81" s="313"/>
      <c r="AL81" s="314"/>
      <c r="AM81" s="312"/>
      <c r="AN81" s="312"/>
      <c r="AO81" s="313"/>
      <c r="AP81" s="314"/>
      <c r="AQ81" s="312"/>
      <c r="AR81" s="315"/>
      <c r="AS81" s="311"/>
      <c r="AT81" s="312"/>
      <c r="AU81" s="312"/>
      <c r="AV81" s="312"/>
      <c r="AW81" s="316"/>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row>
    <row r="82" spans="2:128" ht="20.100000000000001" customHeight="1" thickBot="1" x14ac:dyDescent="0.25">
      <c r="B82" s="350"/>
      <c r="C82" s="351"/>
      <c r="D82" s="351"/>
      <c r="E82" s="174"/>
      <c r="F82" s="352"/>
      <c r="G82" s="353"/>
      <c r="H82" s="354"/>
      <c r="I82" s="355"/>
      <c r="J82" s="294"/>
      <c r="K82" s="294"/>
      <c r="L82" s="294"/>
      <c r="M82" s="356"/>
      <c r="N82" s="142"/>
      <c r="O82" s="357"/>
      <c r="P82" s="358"/>
      <c r="Q82" s="358"/>
      <c r="R82" s="359"/>
      <c r="S82" s="360"/>
      <c r="T82" s="361"/>
      <c r="U82" s="362"/>
      <c r="V82" s="363"/>
      <c r="W82" s="358"/>
      <c r="X82" s="358"/>
      <c r="Y82" s="358"/>
      <c r="Z82" s="364"/>
      <c r="AA82" s="308" t="s">
        <v>112</v>
      </c>
      <c r="AB82" s="309"/>
      <c r="AC82" s="309"/>
      <c r="AD82" s="310" t="s">
        <v>158</v>
      </c>
      <c r="AE82" s="310"/>
      <c r="AF82" s="310"/>
      <c r="AG82" s="311"/>
      <c r="AH82" s="312"/>
      <c r="AI82" s="312"/>
      <c r="AJ82" s="312"/>
      <c r="AK82" s="313"/>
      <c r="AL82" s="314"/>
      <c r="AM82" s="312"/>
      <c r="AN82" s="312"/>
      <c r="AO82" s="313"/>
      <c r="AP82" s="314"/>
      <c r="AQ82" s="312"/>
      <c r="AR82" s="315"/>
      <c r="AS82" s="311"/>
      <c r="AT82" s="312"/>
      <c r="AU82" s="312"/>
      <c r="AV82" s="312"/>
      <c r="AW82" s="316"/>
    </row>
    <row r="83" spans="2:128" ht="20.100000000000001" customHeight="1" x14ac:dyDescent="0.2">
      <c r="B83" s="287" t="s">
        <v>194</v>
      </c>
      <c r="C83" s="288"/>
      <c r="D83" s="288"/>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9"/>
    </row>
    <row r="84" spans="2:128" ht="20.100000000000001" customHeight="1" x14ac:dyDescent="0.2">
      <c r="B84" s="369" t="s">
        <v>112</v>
      </c>
      <c r="C84" s="370"/>
      <c r="D84" s="370"/>
      <c r="E84" s="169"/>
      <c r="F84" s="371" t="s">
        <v>158</v>
      </c>
      <c r="G84" s="371"/>
      <c r="H84" s="371"/>
      <c r="I84" s="358"/>
      <c r="J84" s="358"/>
      <c r="K84" s="358"/>
      <c r="L84" s="358"/>
      <c r="M84" s="358"/>
      <c r="N84" s="142"/>
      <c r="O84" s="294"/>
      <c r="P84" s="294"/>
      <c r="Q84" s="294"/>
      <c r="R84" s="294"/>
      <c r="S84" s="361"/>
      <c r="T84" s="361"/>
      <c r="U84" s="361"/>
      <c r="V84" s="294"/>
      <c r="W84" s="294"/>
      <c r="X84" s="294"/>
      <c r="Y84" s="294"/>
      <c r="Z84" s="294"/>
      <c r="AA84" s="340"/>
      <c r="AB84" s="340"/>
      <c r="AC84" s="340"/>
      <c r="AD84" s="303"/>
      <c r="AE84" s="303"/>
      <c r="AF84" s="303"/>
      <c r="AG84" s="294"/>
      <c r="AH84" s="294"/>
      <c r="AI84" s="294"/>
      <c r="AJ84" s="294"/>
      <c r="AK84" s="294"/>
      <c r="AL84" s="294"/>
      <c r="AM84" s="294"/>
      <c r="AN84" s="294"/>
      <c r="AO84" s="294"/>
      <c r="AP84" s="294"/>
      <c r="AQ84" s="294"/>
      <c r="AR84" s="294"/>
      <c r="AS84" s="294"/>
      <c r="AT84" s="294"/>
      <c r="AU84" s="294"/>
      <c r="AV84" s="294"/>
      <c r="AW84" s="304"/>
    </row>
    <row r="85" spans="2:128" ht="20.100000000000001" customHeight="1" x14ac:dyDescent="0.2">
      <c r="B85" s="365" t="s">
        <v>112</v>
      </c>
      <c r="C85" s="366"/>
      <c r="D85" s="366"/>
      <c r="E85" s="143"/>
      <c r="F85" s="367" t="s">
        <v>158</v>
      </c>
      <c r="G85" s="367"/>
      <c r="H85" s="367"/>
      <c r="I85" s="297"/>
      <c r="J85" s="297"/>
      <c r="K85" s="297"/>
      <c r="L85" s="297"/>
      <c r="M85" s="297"/>
      <c r="N85" s="139"/>
      <c r="O85" s="297"/>
      <c r="P85" s="297"/>
      <c r="Q85" s="297"/>
      <c r="R85" s="297"/>
      <c r="S85" s="368"/>
      <c r="T85" s="368"/>
      <c r="U85" s="368"/>
      <c r="V85" s="297"/>
      <c r="W85" s="297"/>
      <c r="X85" s="297"/>
      <c r="Y85" s="297"/>
      <c r="Z85" s="297"/>
      <c r="AA85" s="334"/>
      <c r="AB85" s="334"/>
      <c r="AC85" s="334"/>
      <c r="AD85" s="335"/>
      <c r="AE85" s="335"/>
      <c r="AF85" s="335"/>
      <c r="AG85" s="297"/>
      <c r="AH85" s="297"/>
      <c r="AI85" s="297"/>
      <c r="AJ85" s="297"/>
      <c r="AK85" s="297"/>
      <c r="AL85" s="297"/>
      <c r="AM85" s="297"/>
      <c r="AN85" s="297"/>
      <c r="AO85" s="297"/>
      <c r="AP85" s="297"/>
      <c r="AQ85" s="297"/>
      <c r="AR85" s="297"/>
      <c r="AS85" s="297"/>
      <c r="AT85" s="297"/>
      <c r="AU85" s="297"/>
      <c r="AV85" s="297"/>
      <c r="AW85" s="336"/>
    </row>
    <row r="86" spans="2:128" ht="20.100000000000001" customHeight="1" x14ac:dyDescent="0.2">
      <c r="B86" s="365" t="s">
        <v>112</v>
      </c>
      <c r="C86" s="366"/>
      <c r="D86" s="366"/>
      <c r="E86" s="143"/>
      <c r="F86" s="367" t="s">
        <v>158</v>
      </c>
      <c r="G86" s="367"/>
      <c r="H86" s="367"/>
      <c r="I86" s="413"/>
      <c r="J86" s="413"/>
      <c r="K86" s="413"/>
      <c r="L86" s="413"/>
      <c r="M86" s="413"/>
      <c r="N86" s="144"/>
      <c r="O86" s="297"/>
      <c r="P86" s="297"/>
      <c r="Q86" s="297"/>
      <c r="R86" s="297"/>
      <c r="S86" s="368"/>
      <c r="T86" s="368"/>
      <c r="U86" s="368"/>
      <c r="V86" s="297"/>
      <c r="W86" s="297"/>
      <c r="X86" s="297"/>
      <c r="Y86" s="297"/>
      <c r="Z86" s="297"/>
      <c r="AA86" s="334"/>
      <c r="AB86" s="334"/>
      <c r="AC86" s="334"/>
      <c r="AD86" s="335"/>
      <c r="AE86" s="335"/>
      <c r="AF86" s="335"/>
      <c r="AG86" s="297"/>
      <c r="AH86" s="297"/>
      <c r="AI86" s="297"/>
      <c r="AJ86" s="297"/>
      <c r="AK86" s="297"/>
      <c r="AL86" s="297"/>
      <c r="AM86" s="297"/>
      <c r="AN86" s="297"/>
      <c r="AO86" s="297"/>
      <c r="AP86" s="297"/>
      <c r="AQ86" s="297"/>
      <c r="AR86" s="297"/>
      <c r="AS86" s="297"/>
      <c r="AT86" s="297"/>
      <c r="AU86" s="297"/>
      <c r="AV86" s="297"/>
      <c r="AW86" s="336"/>
    </row>
    <row r="87" spans="2:128" ht="20.100000000000001" customHeight="1" x14ac:dyDescent="0.2">
      <c r="B87" s="365" t="s">
        <v>112</v>
      </c>
      <c r="C87" s="366"/>
      <c r="D87" s="366"/>
      <c r="E87" s="143"/>
      <c r="F87" s="367" t="s">
        <v>158</v>
      </c>
      <c r="G87" s="367"/>
      <c r="H87" s="367"/>
      <c r="I87" s="297"/>
      <c r="J87" s="297"/>
      <c r="K87" s="297"/>
      <c r="L87" s="297"/>
      <c r="M87" s="297"/>
      <c r="N87" s="139"/>
      <c r="O87" s="297"/>
      <c r="P87" s="297"/>
      <c r="Q87" s="297"/>
      <c r="R87" s="297"/>
      <c r="S87" s="368"/>
      <c r="T87" s="368"/>
      <c r="U87" s="368"/>
      <c r="V87" s="297"/>
      <c r="W87" s="297"/>
      <c r="X87" s="297"/>
      <c r="Y87" s="297"/>
      <c r="Z87" s="297"/>
      <c r="AA87" s="334"/>
      <c r="AB87" s="334"/>
      <c r="AC87" s="334"/>
      <c r="AD87" s="335"/>
      <c r="AE87" s="335"/>
      <c r="AF87" s="335"/>
      <c r="AG87" s="297"/>
      <c r="AH87" s="297"/>
      <c r="AI87" s="297"/>
      <c r="AJ87" s="297"/>
      <c r="AK87" s="297"/>
      <c r="AL87" s="297"/>
      <c r="AM87" s="297"/>
      <c r="AN87" s="297"/>
      <c r="AO87" s="297"/>
      <c r="AP87" s="297"/>
      <c r="AQ87" s="297"/>
      <c r="AR87" s="297"/>
      <c r="AS87" s="297"/>
      <c r="AT87" s="297"/>
      <c r="AU87" s="297"/>
      <c r="AV87" s="297"/>
      <c r="AW87" s="336"/>
    </row>
    <row r="88" spans="2:128" ht="20.100000000000001" customHeight="1" x14ac:dyDescent="0.2">
      <c r="B88" s="365" t="s">
        <v>112</v>
      </c>
      <c r="C88" s="366"/>
      <c r="D88" s="366"/>
      <c r="E88" s="143"/>
      <c r="F88" s="367" t="s">
        <v>158</v>
      </c>
      <c r="G88" s="367"/>
      <c r="H88" s="367"/>
      <c r="I88" s="297"/>
      <c r="J88" s="297"/>
      <c r="K88" s="297"/>
      <c r="L88" s="297"/>
      <c r="M88" s="297"/>
      <c r="N88" s="139"/>
      <c r="O88" s="297"/>
      <c r="P88" s="297"/>
      <c r="Q88" s="297"/>
      <c r="R88" s="297"/>
      <c r="S88" s="368"/>
      <c r="T88" s="368"/>
      <c r="U88" s="368"/>
      <c r="V88" s="297"/>
      <c r="W88" s="297"/>
      <c r="X88" s="297"/>
      <c r="Y88" s="297"/>
      <c r="Z88" s="297"/>
      <c r="AA88" s="334"/>
      <c r="AB88" s="334"/>
      <c r="AC88" s="334"/>
      <c r="AD88" s="335"/>
      <c r="AE88" s="335"/>
      <c r="AF88" s="335"/>
      <c r="AG88" s="297"/>
      <c r="AH88" s="297"/>
      <c r="AI88" s="297"/>
      <c r="AJ88" s="297"/>
      <c r="AK88" s="297"/>
      <c r="AL88" s="297"/>
      <c r="AM88" s="297"/>
      <c r="AN88" s="297"/>
      <c r="AO88" s="297"/>
      <c r="AP88" s="297"/>
      <c r="AQ88" s="297"/>
      <c r="AR88" s="297"/>
      <c r="AS88" s="297"/>
      <c r="AT88" s="297"/>
      <c r="AU88" s="297"/>
      <c r="AV88" s="297"/>
      <c r="AW88" s="336"/>
    </row>
    <row r="89" spans="2:128" ht="20.100000000000001" customHeight="1" x14ac:dyDescent="0.2">
      <c r="B89" s="365" t="s">
        <v>112</v>
      </c>
      <c r="C89" s="366"/>
      <c r="D89" s="366"/>
      <c r="E89" s="143"/>
      <c r="F89" s="367" t="s">
        <v>158</v>
      </c>
      <c r="G89" s="367"/>
      <c r="H89" s="367"/>
      <c r="I89" s="297"/>
      <c r="J89" s="297"/>
      <c r="K89" s="297"/>
      <c r="L89" s="297"/>
      <c r="M89" s="297"/>
      <c r="N89" s="139"/>
      <c r="O89" s="297"/>
      <c r="P89" s="297"/>
      <c r="Q89" s="297"/>
      <c r="R89" s="297"/>
      <c r="S89" s="368"/>
      <c r="T89" s="368"/>
      <c r="U89" s="368"/>
      <c r="V89" s="297"/>
      <c r="W89" s="297"/>
      <c r="X89" s="297"/>
      <c r="Y89" s="297"/>
      <c r="Z89" s="297"/>
      <c r="AA89" s="334"/>
      <c r="AB89" s="334"/>
      <c r="AC89" s="334"/>
      <c r="AD89" s="335"/>
      <c r="AE89" s="335"/>
      <c r="AF89" s="335"/>
      <c r="AG89" s="297"/>
      <c r="AH89" s="297"/>
      <c r="AI89" s="297"/>
      <c r="AJ89" s="297"/>
      <c r="AK89" s="297"/>
      <c r="AL89" s="297"/>
      <c r="AM89" s="297"/>
      <c r="AN89" s="297"/>
      <c r="AO89" s="297"/>
      <c r="AP89" s="297"/>
      <c r="AQ89" s="297"/>
      <c r="AR89" s="297"/>
      <c r="AS89" s="297"/>
      <c r="AT89" s="297"/>
      <c r="AU89" s="297"/>
      <c r="AV89" s="297"/>
      <c r="AW89" s="336"/>
    </row>
    <row r="90" spans="2:128" ht="20.100000000000001" customHeight="1" x14ac:dyDescent="0.2">
      <c r="B90" s="365" t="s">
        <v>112</v>
      </c>
      <c r="C90" s="366"/>
      <c r="D90" s="366"/>
      <c r="E90" s="143"/>
      <c r="F90" s="367" t="s">
        <v>158</v>
      </c>
      <c r="G90" s="367"/>
      <c r="H90" s="367"/>
      <c r="I90" s="297"/>
      <c r="J90" s="297"/>
      <c r="K90" s="297"/>
      <c r="L90" s="297"/>
      <c r="M90" s="297"/>
      <c r="N90" s="139"/>
      <c r="O90" s="297"/>
      <c r="P90" s="297"/>
      <c r="Q90" s="297"/>
      <c r="R90" s="297"/>
      <c r="S90" s="368"/>
      <c r="T90" s="368"/>
      <c r="U90" s="368"/>
      <c r="V90" s="297"/>
      <c r="W90" s="297"/>
      <c r="X90" s="297"/>
      <c r="Y90" s="297"/>
      <c r="Z90" s="297"/>
      <c r="AA90" s="334"/>
      <c r="AB90" s="334"/>
      <c r="AC90" s="334"/>
      <c r="AD90" s="335"/>
      <c r="AE90" s="335"/>
      <c r="AF90" s="335"/>
      <c r="AG90" s="297"/>
      <c r="AH90" s="297"/>
      <c r="AI90" s="297"/>
      <c r="AJ90" s="297"/>
      <c r="AK90" s="297"/>
      <c r="AL90" s="297"/>
      <c r="AM90" s="297"/>
      <c r="AN90" s="297"/>
      <c r="AO90" s="297"/>
      <c r="AP90" s="297"/>
      <c r="AQ90" s="297"/>
      <c r="AR90" s="297"/>
      <c r="AS90" s="297"/>
      <c r="AT90" s="297"/>
      <c r="AU90" s="297"/>
      <c r="AV90" s="297"/>
      <c r="AW90" s="336"/>
    </row>
    <row r="91" spans="2:128" ht="20.100000000000001" customHeight="1" thickBot="1" x14ac:dyDescent="0.25">
      <c r="B91" s="365" t="s">
        <v>112</v>
      </c>
      <c r="C91" s="366"/>
      <c r="D91" s="366"/>
      <c r="E91" s="143"/>
      <c r="F91" s="367" t="s">
        <v>158</v>
      </c>
      <c r="G91" s="367"/>
      <c r="H91" s="367"/>
      <c r="I91" s="319"/>
      <c r="J91" s="319"/>
      <c r="K91" s="319"/>
      <c r="L91" s="319"/>
      <c r="M91" s="319"/>
      <c r="N91" s="140"/>
      <c r="O91" s="319"/>
      <c r="P91" s="319"/>
      <c r="Q91" s="319"/>
      <c r="R91" s="319"/>
      <c r="S91" s="412"/>
      <c r="T91" s="412"/>
      <c r="U91" s="412"/>
      <c r="V91" s="319"/>
      <c r="W91" s="319"/>
      <c r="X91" s="319"/>
      <c r="Y91" s="319"/>
      <c r="Z91" s="319"/>
      <c r="AA91" s="317"/>
      <c r="AB91" s="317"/>
      <c r="AC91" s="317"/>
      <c r="AD91" s="318"/>
      <c r="AE91" s="318"/>
      <c r="AF91" s="318"/>
      <c r="AG91" s="319"/>
      <c r="AH91" s="319"/>
      <c r="AI91" s="319"/>
      <c r="AJ91" s="319"/>
      <c r="AK91" s="319"/>
      <c r="AL91" s="319"/>
      <c r="AM91" s="319"/>
      <c r="AN91" s="319"/>
      <c r="AO91" s="319"/>
      <c r="AP91" s="319"/>
      <c r="AQ91" s="319"/>
      <c r="AR91" s="319"/>
      <c r="AS91" s="319"/>
      <c r="AT91" s="319"/>
      <c r="AU91" s="319"/>
      <c r="AV91" s="319"/>
      <c r="AW91" s="320"/>
    </row>
    <row r="92" spans="2:128" ht="20.100000000000001" customHeight="1" x14ac:dyDescent="0.2">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row>
    <row r="93" spans="2:128" ht="20.100000000000001" customHeight="1" x14ac:dyDescent="0.2"/>
    <row r="94" spans="2:128" ht="3" customHeight="1" x14ac:dyDescent="0.2">
      <c r="AX94" s="69"/>
    </row>
    <row r="95" spans="2:128" ht="20.25" customHeight="1" x14ac:dyDescent="0.2"/>
  </sheetData>
  <mergeCells count="835">
    <mergeCell ref="X7:Y8"/>
    <mergeCell ref="T7:W8"/>
    <mergeCell ref="B49:E50"/>
    <mergeCell ref="B51:E51"/>
    <mergeCell ref="B52:E52"/>
    <mergeCell ref="B2:AF3"/>
    <mergeCell ref="AH2:AJ2"/>
    <mergeCell ref="AK2:AW2"/>
    <mergeCell ref="AH3:AJ3"/>
    <mergeCell ref="AK3:AW3"/>
    <mergeCell ref="AD4:AW4"/>
    <mergeCell ref="B5:G5"/>
    <mergeCell ref="H5:S5"/>
    <mergeCell ref="T5:W6"/>
    <mergeCell ref="X5:X6"/>
    <mergeCell ref="Y5:AB6"/>
    <mergeCell ref="AC5:AC6"/>
    <mergeCell ref="AD5:AW5"/>
    <mergeCell ref="B4:S4"/>
    <mergeCell ref="T4:X4"/>
    <mergeCell ref="Y4:AC4"/>
    <mergeCell ref="AD6:AH6"/>
    <mergeCell ref="AI6:AW6"/>
    <mergeCell ref="B9:G11"/>
    <mergeCell ref="H9:J9"/>
    <mergeCell ref="K9:AC9"/>
    <mergeCell ref="AD17:AF17"/>
    <mergeCell ref="AG17:AW17"/>
    <mergeCell ref="AD7:AH7"/>
    <mergeCell ref="AI7:AW7"/>
    <mergeCell ref="B6:G6"/>
    <mergeCell ref="H6:S6"/>
    <mergeCell ref="AD14:AW14"/>
    <mergeCell ref="B7:G8"/>
    <mergeCell ref="Z7:AA8"/>
    <mergeCell ref="AB7:AC8"/>
    <mergeCell ref="AD15:AF15"/>
    <mergeCell ref="H10:AC11"/>
    <mergeCell ref="AG11:AI11"/>
    <mergeCell ref="AJ11:AL11"/>
    <mergeCell ref="AN11:AP11"/>
    <mergeCell ref="AR11:AW11"/>
    <mergeCell ref="AG12:AI12"/>
    <mergeCell ref="AJ12:AL12"/>
    <mergeCell ref="AN12:AP12"/>
    <mergeCell ref="AR12:AW12"/>
    <mergeCell ref="B12:G13"/>
    <mergeCell ref="H12:AC12"/>
    <mergeCell ref="AG13:AI13"/>
    <mergeCell ref="AJ13:AL13"/>
    <mergeCell ref="AN13:AP13"/>
    <mergeCell ref="AR13:AW13"/>
    <mergeCell ref="H13:AC13"/>
    <mergeCell ref="AD18:AF18"/>
    <mergeCell ref="AG18:AN18"/>
    <mergeCell ref="AO18:AS18"/>
    <mergeCell ref="AG15:AN15"/>
    <mergeCell ref="AO15:AQ15"/>
    <mergeCell ref="AR15:AW15"/>
    <mergeCell ref="AD16:AF16"/>
    <mergeCell ref="AG16:AW16"/>
    <mergeCell ref="H15:I15"/>
    <mergeCell ref="J15:AC15"/>
    <mergeCell ref="B16:G16"/>
    <mergeCell ref="H16:S16"/>
    <mergeCell ref="T16:V16"/>
    <mergeCell ref="W16:AC16"/>
    <mergeCell ref="AT18:AW18"/>
    <mergeCell ref="B14:G15"/>
    <mergeCell ref="H14:I14"/>
    <mergeCell ref="J14:S14"/>
    <mergeCell ref="T14:U14"/>
    <mergeCell ref="V14:AC14"/>
    <mergeCell ref="B18:AC18"/>
    <mergeCell ref="Z17:AC17"/>
    <mergeCell ref="P20:S20"/>
    <mergeCell ref="T20:W20"/>
    <mergeCell ref="P19:W19"/>
    <mergeCell ref="X19:Y20"/>
    <mergeCell ref="G20:I20"/>
    <mergeCell ref="J20:L20"/>
    <mergeCell ref="M20:O20"/>
    <mergeCell ref="B19:C20"/>
    <mergeCell ref="B17:G17"/>
    <mergeCell ref="H17:L17"/>
    <mergeCell ref="M17:S17"/>
    <mergeCell ref="T17:V17"/>
    <mergeCell ref="W17:Y17"/>
    <mergeCell ref="D20:F20"/>
    <mergeCell ref="D19:O19"/>
    <mergeCell ref="B23:C23"/>
    <mergeCell ref="B24:C24"/>
    <mergeCell ref="P22:S22"/>
    <mergeCell ref="T22:W22"/>
    <mergeCell ref="X22:Y22"/>
    <mergeCell ref="Z22:AC22"/>
    <mergeCell ref="P21:S21"/>
    <mergeCell ref="T21:W21"/>
    <mergeCell ref="X21:Y21"/>
    <mergeCell ref="Z21:AC21"/>
    <mergeCell ref="G21:I21"/>
    <mergeCell ref="J21:L21"/>
    <mergeCell ref="M21:O21"/>
    <mergeCell ref="G22:I22"/>
    <mergeCell ref="J22:L22"/>
    <mergeCell ref="M22:O22"/>
    <mergeCell ref="B21:C21"/>
    <mergeCell ref="B22:C22"/>
    <mergeCell ref="D21:F21"/>
    <mergeCell ref="D22:F22"/>
    <mergeCell ref="D23:F23"/>
    <mergeCell ref="D24:F24"/>
    <mergeCell ref="G23:I23"/>
    <mergeCell ref="J23:L23"/>
    <mergeCell ref="AG20:AN20"/>
    <mergeCell ref="AO20:AS20"/>
    <mergeCell ref="AT20:AW20"/>
    <mergeCell ref="P30:S30"/>
    <mergeCell ref="T30:W30"/>
    <mergeCell ref="X30:Y30"/>
    <mergeCell ref="Z30:AC30"/>
    <mergeCell ref="P29:S29"/>
    <mergeCell ref="T29:W29"/>
    <mergeCell ref="X29:Y29"/>
    <mergeCell ref="Z29:AC29"/>
    <mergeCell ref="P28:S28"/>
    <mergeCell ref="T28:W28"/>
    <mergeCell ref="X28:Y28"/>
    <mergeCell ref="Z28:AC28"/>
    <mergeCell ref="P24:S24"/>
    <mergeCell ref="T24:W24"/>
    <mergeCell ref="X24:Y24"/>
    <mergeCell ref="Z24:AC24"/>
    <mergeCell ref="P23:S23"/>
    <mergeCell ref="T23:W23"/>
    <mergeCell ref="X23:Y23"/>
    <mergeCell ref="Z23:AC23"/>
    <mergeCell ref="Z19:AC20"/>
    <mergeCell ref="AG21:AN21"/>
    <mergeCell ref="AO21:AS21"/>
    <mergeCell ref="AT21:AW21"/>
    <mergeCell ref="AG22:AN22"/>
    <mergeCell ref="AO22:AS22"/>
    <mergeCell ref="AT22:AW22"/>
    <mergeCell ref="AG23:AN23"/>
    <mergeCell ref="AO23:AS23"/>
    <mergeCell ref="AT23:AW23"/>
    <mergeCell ref="AG24:AN24"/>
    <mergeCell ref="AO24:AS24"/>
    <mergeCell ref="AT24:AW24"/>
    <mergeCell ref="AG25:AN25"/>
    <mergeCell ref="AO25:AS25"/>
    <mergeCell ref="AT25:AW25"/>
    <mergeCell ref="P27:S27"/>
    <mergeCell ref="T27:W27"/>
    <mergeCell ref="X27:Y27"/>
    <mergeCell ref="Z27:AC27"/>
    <mergeCell ref="P25:S25"/>
    <mergeCell ref="T25:W25"/>
    <mergeCell ref="X25:Y25"/>
    <mergeCell ref="Z25:AC25"/>
    <mergeCell ref="AG30:AN30"/>
    <mergeCell ref="AO30:AS30"/>
    <mergeCell ref="AT30:AW30"/>
    <mergeCell ref="P31:S31"/>
    <mergeCell ref="T31:W31"/>
    <mergeCell ref="AG26:AN26"/>
    <mergeCell ref="AO26:AS26"/>
    <mergeCell ref="AT26:AW26"/>
    <mergeCell ref="AD27:AF27"/>
    <mergeCell ref="AG27:AN27"/>
    <mergeCell ref="AO27:AS27"/>
    <mergeCell ref="AT27:AW27"/>
    <mergeCell ref="P26:S26"/>
    <mergeCell ref="T26:W26"/>
    <mergeCell ref="X26:Y26"/>
    <mergeCell ref="Z26:AC26"/>
    <mergeCell ref="AD28:AF28"/>
    <mergeCell ref="AG28:AN28"/>
    <mergeCell ref="AO28:AS28"/>
    <mergeCell ref="AT28:AW28"/>
    <mergeCell ref="X31:Y31"/>
    <mergeCell ref="Z31:AC31"/>
    <mergeCell ref="BE44:BH44"/>
    <mergeCell ref="BI44:BJ44"/>
    <mergeCell ref="AD32:AF32"/>
    <mergeCell ref="AG32:AN32"/>
    <mergeCell ref="AO32:AS32"/>
    <mergeCell ref="AT32:AW32"/>
    <mergeCell ref="BE43:BH43"/>
    <mergeCell ref="BI43:BJ43"/>
    <mergeCell ref="BE42:BH42"/>
    <mergeCell ref="BI42:BJ42"/>
    <mergeCell ref="AD34:AF34"/>
    <mergeCell ref="AG34:AN34"/>
    <mergeCell ref="AO34:AS34"/>
    <mergeCell ref="AT34:AW34"/>
    <mergeCell ref="AO38:AS38"/>
    <mergeCell ref="AT38:AW38"/>
    <mergeCell ref="AO39:AS39"/>
    <mergeCell ref="AT39:AW39"/>
    <mergeCell ref="BE41:BJ41"/>
    <mergeCell ref="B40:AW40"/>
    <mergeCell ref="P35:S35"/>
    <mergeCell ref="T35:W35"/>
    <mergeCell ref="X35:Y35"/>
    <mergeCell ref="Z35:AC35"/>
    <mergeCell ref="AK48:AW48"/>
    <mergeCell ref="AD33:AF33"/>
    <mergeCell ref="AG33:AN33"/>
    <mergeCell ref="AO33:AS33"/>
    <mergeCell ref="AT33:AW33"/>
    <mergeCell ref="F51:H51"/>
    <mergeCell ref="I51:K51"/>
    <mergeCell ref="L51:P51"/>
    <mergeCell ref="Q51:S51"/>
    <mergeCell ref="F49:P49"/>
    <mergeCell ref="Q49:Z49"/>
    <mergeCell ref="F50:H50"/>
    <mergeCell ref="I50:K50"/>
    <mergeCell ref="L50:P50"/>
    <mergeCell ref="Q50:S50"/>
    <mergeCell ref="T50:V50"/>
    <mergeCell ref="T51:V51"/>
    <mergeCell ref="W51:Z51"/>
    <mergeCell ref="AA51:AC51"/>
    <mergeCell ref="AD51:AF51"/>
    <mergeCell ref="AG51:AJ51"/>
    <mergeCell ref="X34:Y34"/>
    <mergeCell ref="AG39:AN39"/>
    <mergeCell ref="Z34:AC34"/>
    <mergeCell ref="Q52:S52"/>
    <mergeCell ref="T52:V52"/>
    <mergeCell ref="AK51:AW51"/>
    <mergeCell ref="W50:Z50"/>
    <mergeCell ref="AA50:AC50"/>
    <mergeCell ref="AD50:AF50"/>
    <mergeCell ref="AG50:AJ50"/>
    <mergeCell ref="AK50:AW50"/>
    <mergeCell ref="W52:Z52"/>
    <mergeCell ref="AA52:AC52"/>
    <mergeCell ref="AD52:AF52"/>
    <mergeCell ref="AG52:AJ52"/>
    <mergeCell ref="AK52:AW52"/>
    <mergeCell ref="AK53:AW53"/>
    <mergeCell ref="B54:D54"/>
    <mergeCell ref="F54:H54"/>
    <mergeCell ref="I54:K54"/>
    <mergeCell ref="L54:P54"/>
    <mergeCell ref="AA54:AC54"/>
    <mergeCell ref="AD54:AF54"/>
    <mergeCell ref="AG54:AJ54"/>
    <mergeCell ref="AK54:AW54"/>
    <mergeCell ref="B53:D53"/>
    <mergeCell ref="F53:H53"/>
    <mergeCell ref="I53:K53"/>
    <mergeCell ref="L53:P53"/>
    <mergeCell ref="Q53:S53"/>
    <mergeCell ref="T53:V53"/>
    <mergeCell ref="W53:Z53"/>
    <mergeCell ref="Q54:S54"/>
    <mergeCell ref="T54:V54"/>
    <mergeCell ref="W54:Z54"/>
    <mergeCell ref="AK55:AW55"/>
    <mergeCell ref="B56:D56"/>
    <mergeCell ref="F56:H56"/>
    <mergeCell ref="I56:K56"/>
    <mergeCell ref="L56:P56"/>
    <mergeCell ref="AA56:AC56"/>
    <mergeCell ref="AD56:AF56"/>
    <mergeCell ref="AG56:AJ56"/>
    <mergeCell ref="AK56:AW56"/>
    <mergeCell ref="Q55:S55"/>
    <mergeCell ref="T55:V55"/>
    <mergeCell ref="W55:Z55"/>
    <mergeCell ref="Q56:S56"/>
    <mergeCell ref="T56:V56"/>
    <mergeCell ref="W56:Z56"/>
    <mergeCell ref="AK59:AW59"/>
    <mergeCell ref="AG60:AJ60"/>
    <mergeCell ref="AK60:AW60"/>
    <mergeCell ref="AD57:AF57"/>
    <mergeCell ref="AG57:AJ57"/>
    <mergeCell ref="AK57:AW57"/>
    <mergeCell ref="B58:D58"/>
    <mergeCell ref="F58:H58"/>
    <mergeCell ref="I58:K58"/>
    <mergeCell ref="L58:P58"/>
    <mergeCell ref="AA58:AC58"/>
    <mergeCell ref="AD58:AF58"/>
    <mergeCell ref="AG58:AJ58"/>
    <mergeCell ref="B57:D57"/>
    <mergeCell ref="F57:H57"/>
    <mergeCell ref="I57:K57"/>
    <mergeCell ref="L57:P57"/>
    <mergeCell ref="AA57:AC57"/>
    <mergeCell ref="AK58:AW58"/>
    <mergeCell ref="B60:D60"/>
    <mergeCell ref="F60:H60"/>
    <mergeCell ref="I60:K60"/>
    <mergeCell ref="L60:P60"/>
    <mergeCell ref="AA60:AC60"/>
    <mergeCell ref="AD60:AF60"/>
    <mergeCell ref="B59:D59"/>
    <mergeCell ref="F59:H59"/>
    <mergeCell ref="I59:K59"/>
    <mergeCell ref="L59:P59"/>
    <mergeCell ref="AA59:AC59"/>
    <mergeCell ref="AD59:AF59"/>
    <mergeCell ref="Q60:S60"/>
    <mergeCell ref="T60:V60"/>
    <mergeCell ref="W60:Z60"/>
    <mergeCell ref="AK61:AW61"/>
    <mergeCell ref="B62:D62"/>
    <mergeCell ref="F62:H62"/>
    <mergeCell ref="I62:K62"/>
    <mergeCell ref="L62:P62"/>
    <mergeCell ref="AA62:AC62"/>
    <mergeCell ref="AD62:AF62"/>
    <mergeCell ref="AG62:AJ62"/>
    <mergeCell ref="AK62:AW62"/>
    <mergeCell ref="B61:D61"/>
    <mergeCell ref="F61:H61"/>
    <mergeCell ref="I61:K61"/>
    <mergeCell ref="L61:P61"/>
    <mergeCell ref="AA61:AC61"/>
    <mergeCell ref="AD61:AF61"/>
    <mergeCell ref="AG61:AJ61"/>
    <mergeCell ref="Q61:S61"/>
    <mergeCell ref="T61:V61"/>
    <mergeCell ref="W61:Z61"/>
    <mergeCell ref="Q62:S62"/>
    <mergeCell ref="T62:V62"/>
    <mergeCell ref="W62:Z62"/>
    <mergeCell ref="AA64:AC64"/>
    <mergeCell ref="AD64:AF64"/>
    <mergeCell ref="AG64:AJ64"/>
    <mergeCell ref="B63:D63"/>
    <mergeCell ref="F63:H63"/>
    <mergeCell ref="I63:K63"/>
    <mergeCell ref="L63:P63"/>
    <mergeCell ref="AA63:AC63"/>
    <mergeCell ref="AK64:AW64"/>
    <mergeCell ref="AL71:AO71"/>
    <mergeCell ref="AP71:AR71"/>
    <mergeCell ref="AS71:AW71"/>
    <mergeCell ref="B68:D68"/>
    <mergeCell ref="F68:H68"/>
    <mergeCell ref="L66:P66"/>
    <mergeCell ref="AA66:AC66"/>
    <mergeCell ref="AD66:AF66"/>
    <mergeCell ref="B65:D65"/>
    <mergeCell ref="F65:H65"/>
    <mergeCell ref="I65:K65"/>
    <mergeCell ref="L65:P65"/>
    <mergeCell ref="AA65:AC65"/>
    <mergeCell ref="AD65:AF65"/>
    <mergeCell ref="Q66:S66"/>
    <mergeCell ref="T66:V66"/>
    <mergeCell ref="W66:Z66"/>
    <mergeCell ref="AG65:AJ65"/>
    <mergeCell ref="AK65:AW65"/>
    <mergeCell ref="AG66:AJ66"/>
    <mergeCell ref="AK66:AW66"/>
    <mergeCell ref="B66:D66"/>
    <mergeCell ref="F66:H66"/>
    <mergeCell ref="I66:K66"/>
    <mergeCell ref="F69:H69"/>
    <mergeCell ref="O69:R69"/>
    <mergeCell ref="S69:U69"/>
    <mergeCell ref="V69:Z69"/>
    <mergeCell ref="AA71:AC71"/>
    <mergeCell ref="AD71:AF71"/>
    <mergeCell ref="AG71:AK71"/>
    <mergeCell ref="B71:D71"/>
    <mergeCell ref="F71:H71"/>
    <mergeCell ref="I71:M71"/>
    <mergeCell ref="O71:R71"/>
    <mergeCell ref="S71:U71"/>
    <mergeCell ref="V71:Z71"/>
    <mergeCell ref="B70:D70"/>
    <mergeCell ref="F70:H70"/>
    <mergeCell ref="I70:M70"/>
    <mergeCell ref="O70:R70"/>
    <mergeCell ref="S70:U70"/>
    <mergeCell ref="V70:Z70"/>
    <mergeCell ref="AS72:AW72"/>
    <mergeCell ref="AA73:AC73"/>
    <mergeCell ref="AD73:AF73"/>
    <mergeCell ref="AG73:AK73"/>
    <mergeCell ref="AA72:AC72"/>
    <mergeCell ref="AD72:AF72"/>
    <mergeCell ref="AG72:AK72"/>
    <mergeCell ref="AL72:AO72"/>
    <mergeCell ref="AP72:AR72"/>
    <mergeCell ref="AL73:AO73"/>
    <mergeCell ref="AP73:AR73"/>
    <mergeCell ref="AS73:AW73"/>
    <mergeCell ref="AL76:AO76"/>
    <mergeCell ref="AP76:AR76"/>
    <mergeCell ref="AS76:AW76"/>
    <mergeCell ref="AA74:AC74"/>
    <mergeCell ref="AD74:AF74"/>
    <mergeCell ref="AG74:AK74"/>
    <mergeCell ref="AL74:AO74"/>
    <mergeCell ref="AP74:AR74"/>
    <mergeCell ref="AS74:AW74"/>
    <mergeCell ref="AA75:AC75"/>
    <mergeCell ref="AD75:AF75"/>
    <mergeCell ref="AG75:AK75"/>
    <mergeCell ref="AL75:AO75"/>
    <mergeCell ref="AP75:AR75"/>
    <mergeCell ref="AS75:AW75"/>
    <mergeCell ref="AA67:AW67"/>
    <mergeCell ref="AA68:AC68"/>
    <mergeCell ref="AD68:AF68"/>
    <mergeCell ref="AG68:AK68"/>
    <mergeCell ref="AL68:AO68"/>
    <mergeCell ref="AP68:AR68"/>
    <mergeCell ref="AS68:AW68"/>
    <mergeCell ref="B67:Z67"/>
    <mergeCell ref="Q63:S63"/>
    <mergeCell ref="T63:V63"/>
    <mergeCell ref="W63:Z63"/>
    <mergeCell ref="Q64:S64"/>
    <mergeCell ref="T64:V64"/>
    <mergeCell ref="W64:Z64"/>
    <mergeCell ref="Q65:S65"/>
    <mergeCell ref="T65:V65"/>
    <mergeCell ref="W65:Z65"/>
    <mergeCell ref="AD63:AF63"/>
    <mergeCell ref="AG63:AJ63"/>
    <mergeCell ref="AK63:AW63"/>
    <mergeCell ref="B64:D64"/>
    <mergeCell ref="F64:H64"/>
    <mergeCell ref="I64:K64"/>
    <mergeCell ref="L64:P64"/>
    <mergeCell ref="AL80:AO80"/>
    <mergeCell ref="AP80:AR80"/>
    <mergeCell ref="AG78:AK78"/>
    <mergeCell ref="AL78:AO78"/>
    <mergeCell ref="AP78:AR78"/>
    <mergeCell ref="AS78:AW78"/>
    <mergeCell ref="AA80:AC80"/>
    <mergeCell ref="AD80:AF80"/>
    <mergeCell ref="AS80:AW80"/>
    <mergeCell ref="AA78:AC78"/>
    <mergeCell ref="AD78:AF78"/>
    <mergeCell ref="AG80:AK80"/>
    <mergeCell ref="AL70:AO70"/>
    <mergeCell ref="AP70:AR70"/>
    <mergeCell ref="AS70:AW70"/>
    <mergeCell ref="AA69:AC69"/>
    <mergeCell ref="AD69:AF69"/>
    <mergeCell ref="AG69:AK69"/>
    <mergeCell ref="AL69:AO69"/>
    <mergeCell ref="AP69:AR69"/>
    <mergeCell ref="AS69:AW69"/>
    <mergeCell ref="AA70:AC70"/>
    <mergeCell ref="AD70:AF70"/>
    <mergeCell ref="AG70:AK70"/>
    <mergeCell ref="B73:D73"/>
    <mergeCell ref="F73:H73"/>
    <mergeCell ref="I73:M73"/>
    <mergeCell ref="O73:R73"/>
    <mergeCell ref="S73:U73"/>
    <mergeCell ref="V73:Z73"/>
    <mergeCell ref="AA76:AC76"/>
    <mergeCell ref="AD76:AF76"/>
    <mergeCell ref="AG76:AK76"/>
    <mergeCell ref="B76:D76"/>
    <mergeCell ref="F76:H76"/>
    <mergeCell ref="I76:M76"/>
    <mergeCell ref="O76:R76"/>
    <mergeCell ref="S76:U76"/>
    <mergeCell ref="V76:Z76"/>
    <mergeCell ref="B87:D87"/>
    <mergeCell ref="F87:H87"/>
    <mergeCell ref="I87:M87"/>
    <mergeCell ref="O87:R87"/>
    <mergeCell ref="S87:U87"/>
    <mergeCell ref="V87:Z87"/>
    <mergeCell ref="B86:D86"/>
    <mergeCell ref="F86:H86"/>
    <mergeCell ref="I86:M86"/>
    <mergeCell ref="O86:R86"/>
    <mergeCell ref="S86:U86"/>
    <mergeCell ref="V86:Z86"/>
    <mergeCell ref="B89:D89"/>
    <mergeCell ref="F89:H89"/>
    <mergeCell ref="I89:M89"/>
    <mergeCell ref="O89:R89"/>
    <mergeCell ref="S89:U89"/>
    <mergeCell ref="V89:Z89"/>
    <mergeCell ref="B88:D88"/>
    <mergeCell ref="F88:H88"/>
    <mergeCell ref="I88:M88"/>
    <mergeCell ref="O88:R88"/>
    <mergeCell ref="S88:U88"/>
    <mergeCell ref="V88:Z88"/>
    <mergeCell ref="B91:D91"/>
    <mergeCell ref="F91:H91"/>
    <mergeCell ref="I91:M91"/>
    <mergeCell ref="O91:R91"/>
    <mergeCell ref="S91:U91"/>
    <mergeCell ref="V91:Z91"/>
    <mergeCell ref="B90:D90"/>
    <mergeCell ref="F90:H90"/>
    <mergeCell ref="I90:M90"/>
    <mergeCell ref="O90:R90"/>
    <mergeCell ref="S90:U90"/>
    <mergeCell ref="V90:Z90"/>
    <mergeCell ref="T32:W32"/>
    <mergeCell ref="X32:Y32"/>
    <mergeCell ref="Z32:AC32"/>
    <mergeCell ref="P33:S33"/>
    <mergeCell ref="T33:W33"/>
    <mergeCell ref="X33:Y33"/>
    <mergeCell ref="Z33:AC33"/>
    <mergeCell ref="AJ10:AW10"/>
    <mergeCell ref="AJ9:AW9"/>
    <mergeCell ref="AG19:AN19"/>
    <mergeCell ref="AO19:AS19"/>
    <mergeCell ref="AT19:AW19"/>
    <mergeCell ref="AD9:AF13"/>
    <mergeCell ref="AG9:AI9"/>
    <mergeCell ref="AG10:AI10"/>
    <mergeCell ref="AD29:AF29"/>
    <mergeCell ref="AG29:AN29"/>
    <mergeCell ref="AO29:AS29"/>
    <mergeCell ref="AT29:AW29"/>
    <mergeCell ref="AD31:AF31"/>
    <mergeCell ref="AG31:AN31"/>
    <mergeCell ref="AO31:AS31"/>
    <mergeCell ref="AT31:AW31"/>
    <mergeCell ref="AD30:AF30"/>
    <mergeCell ref="AD35:AF35"/>
    <mergeCell ref="AG35:AN35"/>
    <mergeCell ref="AO35:AS35"/>
    <mergeCell ref="AT35:AW35"/>
    <mergeCell ref="P36:S36"/>
    <mergeCell ref="T36:W36"/>
    <mergeCell ref="AG36:AN36"/>
    <mergeCell ref="AO36:AS36"/>
    <mergeCell ref="AT36:AW36"/>
    <mergeCell ref="AG38:AN38"/>
    <mergeCell ref="P37:S37"/>
    <mergeCell ref="T37:W37"/>
    <mergeCell ref="X37:Y37"/>
    <mergeCell ref="Z37:AC37"/>
    <mergeCell ref="AD37:AF37"/>
    <mergeCell ref="AG37:AN37"/>
    <mergeCell ref="AO37:AS37"/>
    <mergeCell ref="AT37:AW37"/>
    <mergeCell ref="AD19:AF19"/>
    <mergeCell ref="AD20:AF20"/>
    <mergeCell ref="AD21:AF21"/>
    <mergeCell ref="AD22:AF22"/>
    <mergeCell ref="AD23:AF23"/>
    <mergeCell ref="AD24:AF24"/>
    <mergeCell ref="AD25:AF25"/>
    <mergeCell ref="AD26:AF26"/>
    <mergeCell ref="P39:S39"/>
    <mergeCell ref="T39:W39"/>
    <mergeCell ref="X39:Y39"/>
    <mergeCell ref="Z39:AC39"/>
    <mergeCell ref="AD39:AF39"/>
    <mergeCell ref="X36:Y36"/>
    <mergeCell ref="Z36:AC36"/>
    <mergeCell ref="AD36:AF36"/>
    <mergeCell ref="P34:S34"/>
    <mergeCell ref="T34:W34"/>
    <mergeCell ref="P38:S38"/>
    <mergeCell ref="T38:W38"/>
    <mergeCell ref="X38:Y38"/>
    <mergeCell ref="Z38:AC38"/>
    <mergeCell ref="AD38:AF38"/>
    <mergeCell ref="P32:S32"/>
    <mergeCell ref="B77:D77"/>
    <mergeCell ref="F77:H77"/>
    <mergeCell ref="I77:M77"/>
    <mergeCell ref="O77:R77"/>
    <mergeCell ref="S77:U77"/>
    <mergeCell ref="V77:Z77"/>
    <mergeCell ref="B78:D78"/>
    <mergeCell ref="F78:H78"/>
    <mergeCell ref="I78:M78"/>
    <mergeCell ref="O78:R78"/>
    <mergeCell ref="S78:U78"/>
    <mergeCell ref="V78:Z78"/>
    <mergeCell ref="B79:D79"/>
    <mergeCell ref="F79:H79"/>
    <mergeCell ref="I79:M79"/>
    <mergeCell ref="O79:R79"/>
    <mergeCell ref="S79:U79"/>
    <mergeCell ref="V79:Z79"/>
    <mergeCell ref="B80:D80"/>
    <mergeCell ref="F80:H80"/>
    <mergeCell ref="I80:M80"/>
    <mergeCell ref="O80:R80"/>
    <mergeCell ref="S80:U80"/>
    <mergeCell ref="V80:Z80"/>
    <mergeCell ref="I81:M81"/>
    <mergeCell ref="O81:R81"/>
    <mergeCell ref="S81:U81"/>
    <mergeCell ref="V81:Z81"/>
    <mergeCell ref="B81:D81"/>
    <mergeCell ref="F81:H81"/>
    <mergeCell ref="B82:D82"/>
    <mergeCell ref="F82:H82"/>
    <mergeCell ref="I82:M82"/>
    <mergeCell ref="O82:R82"/>
    <mergeCell ref="S82:U82"/>
    <mergeCell ref="V82:Z82"/>
    <mergeCell ref="B85:D85"/>
    <mergeCell ref="F85:H85"/>
    <mergeCell ref="I85:M85"/>
    <mergeCell ref="O85:R85"/>
    <mergeCell ref="S85:U85"/>
    <mergeCell ref="V85:Z85"/>
    <mergeCell ref="B84:D84"/>
    <mergeCell ref="F84:H84"/>
    <mergeCell ref="I84:M84"/>
    <mergeCell ref="O84:R84"/>
    <mergeCell ref="S84:U84"/>
    <mergeCell ref="V84:Z84"/>
    <mergeCell ref="I68:M68"/>
    <mergeCell ref="O68:R68"/>
    <mergeCell ref="S68:U68"/>
    <mergeCell ref="V68:Z68"/>
    <mergeCell ref="B75:D75"/>
    <mergeCell ref="F75:H75"/>
    <mergeCell ref="I75:M75"/>
    <mergeCell ref="O75:R75"/>
    <mergeCell ref="S75:U75"/>
    <mergeCell ref="V75:Z75"/>
    <mergeCell ref="B72:D72"/>
    <mergeCell ref="F72:H72"/>
    <mergeCell ref="I72:M72"/>
    <mergeCell ref="O72:R72"/>
    <mergeCell ref="S72:U72"/>
    <mergeCell ref="V72:Z72"/>
    <mergeCell ref="B74:D74"/>
    <mergeCell ref="F74:H74"/>
    <mergeCell ref="I74:M74"/>
    <mergeCell ref="O74:R74"/>
    <mergeCell ref="S74:U74"/>
    <mergeCell ref="V74:Z74"/>
    <mergeCell ref="I69:M69"/>
    <mergeCell ref="B69:D69"/>
    <mergeCell ref="AL77:AO77"/>
    <mergeCell ref="AP77:AR77"/>
    <mergeCell ref="AS77:AW77"/>
    <mergeCell ref="AA79:AC79"/>
    <mergeCell ref="AD79:AF79"/>
    <mergeCell ref="AG79:AK79"/>
    <mergeCell ref="AS79:AW79"/>
    <mergeCell ref="AL79:AO79"/>
    <mergeCell ref="AP79:AR79"/>
    <mergeCell ref="AA85:AC85"/>
    <mergeCell ref="AD85:AF85"/>
    <mergeCell ref="AG85:AK85"/>
    <mergeCell ref="AL85:AO85"/>
    <mergeCell ref="AP85:AR85"/>
    <mergeCell ref="AS85:AW85"/>
    <mergeCell ref="AA86:AC86"/>
    <mergeCell ref="AD86:AF86"/>
    <mergeCell ref="AG86:AK86"/>
    <mergeCell ref="AL86:AO86"/>
    <mergeCell ref="AP86:AR86"/>
    <mergeCell ref="AS86:AW86"/>
    <mergeCell ref="AS90:AW90"/>
    <mergeCell ref="AA87:AC87"/>
    <mergeCell ref="AD87:AF87"/>
    <mergeCell ref="AG87:AK87"/>
    <mergeCell ref="AL87:AO87"/>
    <mergeCell ref="AP87:AR87"/>
    <mergeCell ref="AS87:AW87"/>
    <mergeCell ref="AA88:AC88"/>
    <mergeCell ref="AD88:AF88"/>
    <mergeCell ref="AG88:AK88"/>
    <mergeCell ref="AL88:AO88"/>
    <mergeCell ref="AP88:AR88"/>
    <mergeCell ref="AS88:AW88"/>
    <mergeCell ref="AA91:AC91"/>
    <mergeCell ref="AD91:AF91"/>
    <mergeCell ref="AG91:AK91"/>
    <mergeCell ref="AL91:AO91"/>
    <mergeCell ref="AP91:AR91"/>
    <mergeCell ref="AS91:AW91"/>
    <mergeCell ref="H7:K8"/>
    <mergeCell ref="L7:O8"/>
    <mergeCell ref="P7:Q8"/>
    <mergeCell ref="R7:S8"/>
    <mergeCell ref="AA49:AJ49"/>
    <mergeCell ref="AA89:AC89"/>
    <mergeCell ref="AD89:AF89"/>
    <mergeCell ref="AG89:AK89"/>
    <mergeCell ref="AL89:AO89"/>
    <mergeCell ref="AP89:AR89"/>
    <mergeCell ref="AS89:AW89"/>
    <mergeCell ref="AA90:AC90"/>
    <mergeCell ref="AD90:AF90"/>
    <mergeCell ref="AG90:AK90"/>
    <mergeCell ref="AL90:AO90"/>
    <mergeCell ref="AP90:AR90"/>
    <mergeCell ref="AD8:AW8"/>
    <mergeCell ref="AA84:AC84"/>
    <mergeCell ref="AD84:AF84"/>
    <mergeCell ref="AG84:AK84"/>
    <mergeCell ref="AL84:AO84"/>
    <mergeCell ref="AP84:AR84"/>
    <mergeCell ref="AS84:AW84"/>
    <mergeCell ref="B83:AW83"/>
    <mergeCell ref="AK49:AP49"/>
    <mergeCell ref="AQ49:AU49"/>
    <mergeCell ref="AV49:AW49"/>
    <mergeCell ref="AA81:AC81"/>
    <mergeCell ref="AD81:AF81"/>
    <mergeCell ref="AG81:AK81"/>
    <mergeCell ref="AL81:AO81"/>
    <mergeCell ref="AP81:AR81"/>
    <mergeCell ref="AS81:AW81"/>
    <mergeCell ref="AA82:AC82"/>
    <mergeCell ref="AD82:AF82"/>
    <mergeCell ref="AG82:AK82"/>
    <mergeCell ref="AL82:AO82"/>
    <mergeCell ref="AP82:AR82"/>
    <mergeCell ref="AS82:AW82"/>
    <mergeCell ref="AA77:AC77"/>
    <mergeCell ref="AD77:AF77"/>
    <mergeCell ref="AG77:AK77"/>
    <mergeCell ref="B48:AJ48"/>
    <mergeCell ref="Q57:S57"/>
    <mergeCell ref="T57:V57"/>
    <mergeCell ref="W57:Z57"/>
    <mergeCell ref="Q58:S58"/>
    <mergeCell ref="T58:V58"/>
    <mergeCell ref="W58:Z58"/>
    <mergeCell ref="Q59:S59"/>
    <mergeCell ref="T59:V59"/>
    <mergeCell ref="W59:Z59"/>
    <mergeCell ref="AG59:AJ59"/>
    <mergeCell ref="B55:D55"/>
    <mergeCell ref="F55:H55"/>
    <mergeCell ref="I55:K55"/>
    <mergeCell ref="L55:P55"/>
    <mergeCell ref="AA55:AC55"/>
    <mergeCell ref="AD55:AF55"/>
    <mergeCell ref="AG55:AJ55"/>
    <mergeCell ref="AA53:AC53"/>
    <mergeCell ref="AD53:AF53"/>
    <mergeCell ref="AG53:AJ53"/>
    <mergeCell ref="F52:H52"/>
    <mergeCell ref="I52:K52"/>
    <mergeCell ref="L52:P52"/>
    <mergeCell ref="G36:I36"/>
    <mergeCell ref="J36:L36"/>
    <mergeCell ref="M36:O36"/>
    <mergeCell ref="G31:I31"/>
    <mergeCell ref="J31:L31"/>
    <mergeCell ref="M31:O31"/>
    <mergeCell ref="G32:I32"/>
    <mergeCell ref="J32:L32"/>
    <mergeCell ref="M32:O32"/>
    <mergeCell ref="G33:I33"/>
    <mergeCell ref="J33:L33"/>
    <mergeCell ref="M33:O33"/>
    <mergeCell ref="G37:I37"/>
    <mergeCell ref="J37:L37"/>
    <mergeCell ref="M37:O37"/>
    <mergeCell ref="G38:I38"/>
    <mergeCell ref="J38:L38"/>
    <mergeCell ref="M38:O38"/>
    <mergeCell ref="G39:I39"/>
    <mergeCell ref="J39:L39"/>
    <mergeCell ref="M39:O39"/>
    <mergeCell ref="D36:F36"/>
    <mergeCell ref="B25:C25"/>
    <mergeCell ref="B26:C26"/>
    <mergeCell ref="B27:C27"/>
    <mergeCell ref="B28:C28"/>
    <mergeCell ref="B29:C29"/>
    <mergeCell ref="B30:C30"/>
    <mergeCell ref="B31:C31"/>
    <mergeCell ref="B32:C32"/>
    <mergeCell ref="B33:C33"/>
    <mergeCell ref="M27:O27"/>
    <mergeCell ref="D28:F28"/>
    <mergeCell ref="D29:F29"/>
    <mergeCell ref="D30:F30"/>
    <mergeCell ref="D31:F31"/>
    <mergeCell ref="D32:F32"/>
    <mergeCell ref="D33:F33"/>
    <mergeCell ref="D34:F34"/>
    <mergeCell ref="D35:F35"/>
    <mergeCell ref="G34:I34"/>
    <mergeCell ref="J34:L34"/>
    <mergeCell ref="M34:O34"/>
    <mergeCell ref="G35:I35"/>
    <mergeCell ref="J35:L35"/>
    <mergeCell ref="M35:O35"/>
    <mergeCell ref="G28:I28"/>
    <mergeCell ref="J28:L28"/>
    <mergeCell ref="M28:O28"/>
    <mergeCell ref="G29:I29"/>
    <mergeCell ref="J29:L29"/>
    <mergeCell ref="M29:O29"/>
    <mergeCell ref="G30:I30"/>
    <mergeCell ref="J30:L30"/>
    <mergeCell ref="M30:O30"/>
    <mergeCell ref="M23:O23"/>
    <mergeCell ref="G24:I24"/>
    <mergeCell ref="J24:L24"/>
    <mergeCell ref="M24:O24"/>
    <mergeCell ref="D37:F37"/>
    <mergeCell ref="D38:F38"/>
    <mergeCell ref="D39:F39"/>
    <mergeCell ref="B34:C34"/>
    <mergeCell ref="B35:C35"/>
    <mergeCell ref="B36:C36"/>
    <mergeCell ref="B37:C37"/>
    <mergeCell ref="B38:C38"/>
    <mergeCell ref="B39:C39"/>
    <mergeCell ref="D25:F25"/>
    <mergeCell ref="D26:F26"/>
    <mergeCell ref="D27:F27"/>
    <mergeCell ref="G25:I25"/>
    <mergeCell ref="J25:L25"/>
    <mergeCell ref="M25:O25"/>
    <mergeCell ref="G26:I26"/>
    <mergeCell ref="J26:L26"/>
    <mergeCell ref="M26:O26"/>
    <mergeCell ref="G27:I27"/>
    <mergeCell ref="J27:L27"/>
  </mergeCells>
  <phoneticPr fontId="6"/>
  <dataValidations count="2">
    <dataValidation type="list" allowBlank="1" showInputMessage="1" showErrorMessage="1" sqref="AG42:AN47 AG19:AN40" xr:uid="{C5731E88-7BFE-4A23-BCFA-85DF9D92378B}">
      <formula1>$BC$16:$BC$27</formula1>
    </dataValidation>
    <dataValidation type="list" allowBlank="1" showInputMessage="1" showErrorMessage="1" sqref="V69:Z74" xr:uid="{9533E182-2A18-4F2C-9A8D-B9CE00FAD536}">
      <formula1>"GA体育館,市民体育館,鞍手体育館"</formula1>
    </dataValidation>
  </dataValidations>
  <pageMargins left="0.39370078740157499" right="0.196850393700787" top="0.118110236220472" bottom="7.8740157480315001E-2" header="0" footer="0.196850393700787"/>
  <pageSetup paperSize="9" scale="95" fitToHeight="0" orientation="portrait" r:id="rId1"/>
  <headerFooter alignWithMargins="0"/>
  <rowBreaks count="1" manualBreakCount="1">
    <brk id="47" max="4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0343-05EE-4C26-935F-60B259AD3CFD}">
  <dimension ref="A1:S54"/>
  <sheetViews>
    <sheetView workbookViewId="0">
      <selection sqref="A1:S1"/>
    </sheetView>
  </sheetViews>
  <sheetFormatPr defaultColWidth="9" defaultRowHeight="13.2" x14ac:dyDescent="0.2"/>
  <cols>
    <col min="1" max="2" width="9.6640625" style="15" customWidth="1"/>
    <col min="3" max="6" width="4.88671875" style="15" customWidth="1"/>
    <col min="7" max="8" width="6.88671875" style="15" customWidth="1"/>
    <col min="9" max="12" width="3.88671875" style="15" customWidth="1"/>
    <col min="13" max="15" width="4.88671875" style="15" customWidth="1"/>
    <col min="16" max="19" width="3.88671875" style="15" customWidth="1"/>
    <col min="20" max="16384" width="9" style="15"/>
  </cols>
  <sheetData>
    <row r="1" spans="1:19" ht="17.100000000000001" customHeight="1" x14ac:dyDescent="0.2">
      <c r="A1" s="732" t="s">
        <v>83</v>
      </c>
      <c r="B1" s="732"/>
      <c r="C1" s="732"/>
      <c r="D1" s="732"/>
      <c r="E1" s="732"/>
      <c r="F1" s="732"/>
      <c r="G1" s="732"/>
      <c r="H1" s="732"/>
      <c r="I1" s="732"/>
      <c r="J1" s="732"/>
      <c r="K1" s="732"/>
      <c r="L1" s="732"/>
      <c r="M1" s="732"/>
      <c r="N1" s="732"/>
      <c r="O1" s="732"/>
      <c r="P1" s="732"/>
      <c r="Q1" s="732"/>
      <c r="R1" s="732"/>
      <c r="S1" s="732"/>
    </row>
    <row r="2" spans="1:19" x14ac:dyDescent="0.2">
      <c r="I2" s="733" t="s">
        <v>82</v>
      </c>
      <c r="J2" s="733"/>
      <c r="K2" s="733"/>
      <c r="L2" s="733"/>
      <c r="M2" s="657"/>
      <c r="N2" s="657"/>
      <c r="O2" s="50" t="s">
        <v>15</v>
      </c>
      <c r="P2" s="51"/>
      <c r="Q2" s="50" t="s">
        <v>81</v>
      </c>
      <c r="R2" s="51"/>
      <c r="S2" s="50" t="s">
        <v>19</v>
      </c>
    </row>
    <row r="3" spans="1:19" ht="20.100000000000001" customHeight="1" x14ac:dyDescent="0.2">
      <c r="A3" s="734" t="s">
        <v>80</v>
      </c>
      <c r="B3" s="734"/>
      <c r="C3" s="734"/>
      <c r="D3" s="734"/>
      <c r="E3" s="734"/>
      <c r="F3" s="734"/>
      <c r="G3" s="734"/>
      <c r="H3" s="734"/>
      <c r="I3" s="734"/>
      <c r="J3" s="734"/>
      <c r="K3" s="734"/>
      <c r="L3" s="734"/>
      <c r="M3" s="734"/>
      <c r="N3" s="734"/>
      <c r="O3" s="734"/>
      <c r="P3" s="734"/>
      <c r="Q3" s="734"/>
      <c r="R3" s="734"/>
      <c r="S3" s="734"/>
    </row>
    <row r="4" spans="1:19" ht="12" customHeight="1" x14ac:dyDescent="0.2">
      <c r="A4" s="735" t="s">
        <v>79</v>
      </c>
      <c r="B4" s="735"/>
      <c r="C4" s="735"/>
      <c r="D4" s="735"/>
      <c r="E4" s="735"/>
      <c r="F4" s="735"/>
      <c r="G4" s="735"/>
      <c r="H4" s="735"/>
      <c r="I4" s="735"/>
      <c r="J4" s="735"/>
      <c r="K4" s="735"/>
      <c r="L4" s="735"/>
      <c r="M4" s="735"/>
      <c r="N4" s="735"/>
      <c r="O4" s="735"/>
      <c r="P4" s="735"/>
      <c r="Q4" s="735"/>
      <c r="R4" s="735"/>
      <c r="S4" s="735"/>
    </row>
    <row r="5" spans="1:19" ht="12.6" customHeight="1" x14ac:dyDescent="0.2">
      <c r="A5" s="713" t="s">
        <v>78</v>
      </c>
      <c r="B5" s="713"/>
      <c r="C5" s="713"/>
      <c r="D5" s="713"/>
      <c r="E5" s="713"/>
      <c r="F5" s="713"/>
      <c r="G5" s="713"/>
      <c r="H5" s="713"/>
      <c r="I5" s="713"/>
      <c r="J5" s="713"/>
      <c r="K5" s="713"/>
      <c r="L5" s="713"/>
      <c r="M5" s="713"/>
      <c r="N5" s="713"/>
      <c r="O5" s="713"/>
      <c r="P5" s="713"/>
      <c r="Q5" s="713"/>
      <c r="R5" s="713"/>
      <c r="S5" s="713"/>
    </row>
    <row r="6" spans="1:19" ht="12.6" customHeight="1" x14ac:dyDescent="0.2">
      <c r="A6" s="736" t="s">
        <v>77</v>
      </c>
      <c r="B6" s="736"/>
      <c r="C6" s="736"/>
      <c r="D6" s="736"/>
      <c r="E6" s="736"/>
      <c r="F6" s="736"/>
      <c r="G6" s="736"/>
      <c r="H6" s="736"/>
      <c r="I6" s="736"/>
      <c r="J6" s="736"/>
      <c r="K6" s="736"/>
      <c r="L6" s="736"/>
      <c r="M6" s="736"/>
      <c r="N6" s="736"/>
      <c r="O6" s="736"/>
      <c r="P6" s="736"/>
      <c r="Q6" s="736"/>
      <c r="R6" s="736"/>
      <c r="S6" s="736"/>
    </row>
    <row r="7" spans="1:19" ht="12.6" customHeight="1" x14ac:dyDescent="0.2">
      <c r="A7" s="713" t="s">
        <v>76</v>
      </c>
      <c r="B7" s="713"/>
      <c r="C7" s="713"/>
      <c r="D7" s="713"/>
      <c r="E7" s="713"/>
      <c r="F7" s="713"/>
      <c r="G7" s="713"/>
      <c r="H7" s="713"/>
      <c r="I7" s="713"/>
      <c r="J7" s="713"/>
      <c r="K7" s="713"/>
      <c r="L7" s="713"/>
      <c r="M7" s="713"/>
      <c r="N7" s="713"/>
      <c r="O7" s="713"/>
      <c r="P7" s="713"/>
      <c r="Q7" s="713"/>
      <c r="R7" s="713"/>
      <c r="S7" s="713"/>
    </row>
    <row r="8" spans="1:19" ht="12.6" customHeight="1" x14ac:dyDescent="0.2">
      <c r="A8" s="713" t="s">
        <v>75</v>
      </c>
      <c r="B8" s="713"/>
      <c r="C8" s="713"/>
      <c r="D8" s="713"/>
      <c r="E8" s="713"/>
      <c r="F8" s="713"/>
      <c r="G8" s="713"/>
      <c r="H8" s="713"/>
      <c r="I8" s="713"/>
      <c r="J8" s="713"/>
      <c r="K8" s="713"/>
      <c r="L8" s="713"/>
      <c r="M8" s="713"/>
      <c r="N8" s="713"/>
      <c r="O8" s="713"/>
      <c r="P8" s="713"/>
      <c r="Q8" s="713"/>
      <c r="R8" s="713"/>
      <c r="S8" s="713"/>
    </row>
    <row r="9" spans="1:19" ht="12.6" customHeight="1" x14ac:dyDescent="0.2">
      <c r="A9" s="713" t="s">
        <v>74</v>
      </c>
      <c r="B9" s="713"/>
      <c r="C9" s="713"/>
      <c r="D9" s="713"/>
      <c r="E9" s="713"/>
      <c r="F9" s="713"/>
      <c r="G9" s="713"/>
      <c r="H9" s="713"/>
      <c r="I9" s="713"/>
      <c r="J9" s="713"/>
      <c r="K9" s="713"/>
      <c r="L9" s="713"/>
      <c r="M9" s="713"/>
      <c r="N9" s="713"/>
      <c r="O9" s="713"/>
      <c r="P9" s="713"/>
      <c r="Q9" s="713"/>
      <c r="R9" s="713"/>
      <c r="S9" s="713"/>
    </row>
    <row r="10" spans="1:19" ht="8.4" customHeight="1" thickBot="1" x14ac:dyDescent="0.25">
      <c r="A10" s="49"/>
      <c r="B10" s="49"/>
      <c r="C10" s="49"/>
      <c r="D10" s="49"/>
      <c r="E10" s="49"/>
      <c r="F10" s="49"/>
      <c r="G10" s="49"/>
      <c r="H10" s="49"/>
      <c r="I10" s="49"/>
      <c r="J10" s="49"/>
      <c r="K10" s="49"/>
      <c r="L10" s="49"/>
      <c r="M10" s="49"/>
      <c r="N10" s="49"/>
      <c r="O10" s="49"/>
      <c r="P10" s="49"/>
      <c r="Q10" s="49"/>
      <c r="R10" s="49"/>
      <c r="S10" s="49"/>
    </row>
    <row r="11" spans="1:19" ht="17.399999999999999" customHeight="1" thickBot="1" x14ac:dyDescent="0.25">
      <c r="A11" s="714" t="s">
        <v>73</v>
      </c>
      <c r="B11" s="715"/>
      <c r="C11" s="716" t="s">
        <v>72</v>
      </c>
      <c r="D11" s="717"/>
      <c r="E11" s="717"/>
      <c r="F11" s="717"/>
      <c r="G11" s="717"/>
      <c r="H11" s="717"/>
      <c r="I11" s="717"/>
      <c r="J11" s="717"/>
      <c r="K11" s="717"/>
      <c r="L11" s="717"/>
      <c r="M11" s="717"/>
      <c r="N11" s="717"/>
      <c r="O11" s="717"/>
      <c r="P11" s="717"/>
      <c r="Q11" s="717"/>
      <c r="R11" s="717"/>
      <c r="S11" s="718"/>
    </row>
    <row r="12" spans="1:19" ht="16.649999999999999" customHeight="1" x14ac:dyDescent="0.2">
      <c r="A12" s="719" t="s">
        <v>71</v>
      </c>
      <c r="B12" s="720"/>
      <c r="C12" s="721"/>
      <c r="D12" s="722"/>
      <c r="E12" s="722"/>
      <c r="F12" s="722"/>
      <c r="G12" s="722"/>
      <c r="H12" s="723" t="s">
        <v>70</v>
      </c>
      <c r="I12" s="724"/>
      <c r="J12" s="724"/>
      <c r="K12" s="725"/>
      <c r="L12" s="724"/>
      <c r="M12" s="724"/>
      <c r="N12" s="724"/>
      <c r="O12" s="724"/>
      <c r="P12" s="724"/>
      <c r="Q12" s="724"/>
      <c r="R12" s="724"/>
      <c r="S12" s="726"/>
    </row>
    <row r="13" spans="1:19" ht="16.649999999999999" customHeight="1" x14ac:dyDescent="0.2">
      <c r="A13" s="707" t="s">
        <v>0</v>
      </c>
      <c r="B13" s="708"/>
      <c r="C13" s="709"/>
      <c r="D13" s="710"/>
      <c r="E13" s="710"/>
      <c r="F13" s="710"/>
      <c r="G13" s="710"/>
      <c r="H13" s="709" t="s">
        <v>69</v>
      </c>
      <c r="I13" s="710"/>
      <c r="J13" s="710"/>
      <c r="K13" s="711"/>
      <c r="L13" s="48"/>
      <c r="M13" s="46" t="s">
        <v>15</v>
      </c>
      <c r="N13" s="47"/>
      <c r="O13" s="46" t="s">
        <v>68</v>
      </c>
      <c r="P13" s="710"/>
      <c r="Q13" s="710"/>
      <c r="R13" s="710"/>
      <c r="S13" s="45" t="s">
        <v>67</v>
      </c>
    </row>
    <row r="14" spans="1:19" ht="16.649999999999999" customHeight="1" x14ac:dyDescent="0.2">
      <c r="A14" s="727" t="s">
        <v>66</v>
      </c>
      <c r="B14" s="728"/>
      <c r="C14" s="729"/>
      <c r="D14" s="730"/>
      <c r="E14" s="730"/>
      <c r="F14" s="730"/>
      <c r="G14" s="730"/>
      <c r="H14" s="729" t="s">
        <v>65</v>
      </c>
      <c r="I14" s="730"/>
      <c r="J14" s="730"/>
      <c r="K14" s="728"/>
      <c r="L14" s="729"/>
      <c r="M14" s="730"/>
      <c r="N14" s="730"/>
      <c r="O14" s="730"/>
      <c r="P14" s="730"/>
      <c r="Q14" s="730"/>
      <c r="R14" s="730"/>
      <c r="S14" s="731"/>
    </row>
    <row r="15" spans="1:19" ht="16.649999999999999" customHeight="1" thickBot="1" x14ac:dyDescent="0.25">
      <c r="A15" s="702" t="s">
        <v>64</v>
      </c>
      <c r="B15" s="703"/>
      <c r="C15" s="704"/>
      <c r="D15" s="705"/>
      <c r="E15" s="705"/>
      <c r="F15" s="705"/>
      <c r="G15" s="705"/>
      <c r="H15" s="704" t="s">
        <v>63</v>
      </c>
      <c r="I15" s="705"/>
      <c r="J15" s="705"/>
      <c r="K15" s="703"/>
      <c r="L15" s="704"/>
      <c r="M15" s="705"/>
      <c r="N15" s="705"/>
      <c r="O15" s="705"/>
      <c r="P15" s="705"/>
      <c r="Q15" s="705"/>
      <c r="R15" s="705"/>
      <c r="S15" s="706"/>
    </row>
    <row r="16" spans="1:19" x14ac:dyDescent="0.2">
      <c r="A16" s="712" t="s">
        <v>62</v>
      </c>
      <c r="B16" s="712"/>
      <c r="C16" s="712"/>
      <c r="D16" s="712"/>
      <c r="E16" s="712"/>
      <c r="F16" s="712"/>
      <c r="G16" s="712"/>
      <c r="H16" s="712"/>
      <c r="I16" s="712"/>
      <c r="J16" s="712"/>
      <c r="K16" s="712"/>
      <c r="L16" s="712"/>
      <c r="M16" s="712"/>
      <c r="N16" s="712"/>
      <c r="O16" s="712"/>
      <c r="P16" s="712"/>
      <c r="Q16" s="712"/>
      <c r="R16" s="712"/>
      <c r="S16" s="712"/>
    </row>
    <row r="17" spans="1:19" ht="24.6" customHeight="1" x14ac:dyDescent="0.2">
      <c r="A17" s="678" t="s">
        <v>61</v>
      </c>
      <c r="B17" s="678"/>
      <c r="C17" s="678"/>
      <c r="D17" s="678"/>
      <c r="E17" s="678"/>
      <c r="F17" s="678"/>
      <c r="G17" s="678"/>
      <c r="H17" s="678"/>
      <c r="I17" s="678"/>
      <c r="J17" s="678"/>
      <c r="K17" s="678"/>
      <c r="L17" s="678"/>
      <c r="M17" s="678"/>
      <c r="N17" s="678"/>
      <c r="O17" s="678"/>
      <c r="P17" s="678"/>
      <c r="Q17" s="678"/>
      <c r="R17" s="678"/>
      <c r="S17" s="678"/>
    </row>
    <row r="18" spans="1:19" ht="28.65" customHeight="1" x14ac:dyDescent="0.2">
      <c r="A18" s="679" t="s">
        <v>60</v>
      </c>
      <c r="B18" s="680"/>
      <c r="C18" s="681" t="s">
        <v>59</v>
      </c>
      <c r="D18" s="682"/>
      <c r="E18" s="682"/>
      <c r="F18" s="683"/>
      <c r="G18" s="679" t="s">
        <v>58</v>
      </c>
      <c r="H18" s="684"/>
      <c r="I18" s="680"/>
      <c r="J18" s="693" t="s">
        <v>57</v>
      </c>
      <c r="K18" s="693"/>
      <c r="L18" s="693"/>
      <c r="M18" s="694"/>
      <c r="N18" s="694"/>
      <c r="O18" s="694"/>
      <c r="P18" s="694"/>
      <c r="Q18" s="694"/>
      <c r="R18" s="694"/>
      <c r="S18" s="694"/>
    </row>
    <row r="19" spans="1:19" ht="20.399999999999999" customHeight="1" x14ac:dyDescent="0.2">
      <c r="A19" s="695"/>
      <c r="B19" s="696"/>
      <c r="C19" s="697"/>
      <c r="D19" s="698"/>
      <c r="E19" s="698"/>
      <c r="F19" s="699"/>
      <c r="G19" s="697"/>
      <c r="H19" s="698"/>
      <c r="I19" s="699"/>
      <c r="J19" s="700" t="s">
        <v>56</v>
      </c>
      <c r="K19" s="701"/>
      <c r="L19" s="701"/>
      <c r="M19" s="701"/>
      <c r="N19" s="701"/>
      <c r="O19" s="701"/>
      <c r="P19" s="701"/>
      <c r="Q19" s="701"/>
      <c r="R19" s="701"/>
      <c r="S19" s="701"/>
    </row>
    <row r="20" spans="1:19" ht="28.35" customHeight="1" thickBot="1" x14ac:dyDescent="0.25">
      <c r="A20" s="44" t="s">
        <v>55</v>
      </c>
      <c r="B20" s="43"/>
      <c r="C20" s="43"/>
      <c r="D20" s="43"/>
      <c r="E20" s="43"/>
      <c r="F20" s="43"/>
      <c r="G20" s="43"/>
      <c r="H20" s="43"/>
      <c r="I20" s="43"/>
      <c r="J20" s="43"/>
      <c r="K20" s="43"/>
      <c r="L20" s="43"/>
      <c r="M20" s="43"/>
      <c r="N20" s="43"/>
      <c r="O20" s="43"/>
      <c r="P20" s="43"/>
      <c r="Q20" s="43"/>
      <c r="R20" s="43"/>
      <c r="S20" s="43"/>
    </row>
    <row r="21" spans="1:19" ht="64.349999999999994" customHeight="1" thickBot="1" x14ac:dyDescent="0.25">
      <c r="A21" s="666" t="s">
        <v>54</v>
      </c>
      <c r="B21" s="667"/>
      <c r="C21" s="667"/>
      <c r="D21" s="667"/>
      <c r="E21" s="667"/>
      <c r="F21" s="667"/>
      <c r="G21" s="667"/>
      <c r="H21" s="667"/>
      <c r="I21" s="667"/>
      <c r="J21" s="668"/>
      <c r="K21" s="669" t="s">
        <v>53</v>
      </c>
      <c r="L21" s="670"/>
      <c r="M21" s="670"/>
      <c r="N21" s="670"/>
      <c r="O21" s="670"/>
      <c r="P21" s="670"/>
      <c r="Q21" s="670"/>
      <c r="R21" s="670"/>
      <c r="S21" s="671"/>
    </row>
    <row r="22" spans="1:19" ht="15" thickBot="1" x14ac:dyDescent="0.25">
      <c r="A22" s="42"/>
      <c r="B22" s="19"/>
      <c r="C22" s="18"/>
      <c r="D22" s="18"/>
      <c r="E22" s="18"/>
      <c r="F22" s="18"/>
      <c r="G22" s="18"/>
      <c r="H22" s="18"/>
      <c r="I22" s="18"/>
      <c r="J22" s="18"/>
      <c r="K22" s="18"/>
      <c r="L22" s="18"/>
      <c r="M22" s="18"/>
      <c r="N22" s="18"/>
      <c r="O22" s="18"/>
      <c r="P22" s="18"/>
      <c r="Q22" s="18"/>
      <c r="R22" s="18"/>
      <c r="S22" s="18"/>
    </row>
    <row r="23" spans="1:19" ht="25.35" customHeight="1" thickBot="1" x14ac:dyDescent="0.25">
      <c r="A23" s="685" t="s">
        <v>52</v>
      </c>
      <c r="B23" s="686"/>
      <c r="C23" s="687" t="s">
        <v>51</v>
      </c>
      <c r="D23" s="688"/>
      <c r="E23" s="688"/>
      <c r="F23" s="689"/>
      <c r="G23" s="690" t="s">
        <v>50</v>
      </c>
      <c r="H23" s="691"/>
      <c r="I23" s="691"/>
      <c r="J23" s="691"/>
      <c r="K23" s="691"/>
      <c r="L23" s="691"/>
      <c r="M23" s="691"/>
      <c r="N23" s="691"/>
      <c r="O23" s="691"/>
      <c r="P23" s="691"/>
      <c r="Q23" s="691"/>
      <c r="R23" s="691"/>
      <c r="S23" s="692"/>
    </row>
    <row r="24" spans="1:19" ht="10.35" customHeight="1" x14ac:dyDescent="0.2">
      <c r="A24" s="642" t="s">
        <v>49</v>
      </c>
      <c r="B24" s="643"/>
      <c r="C24" s="24" t="s">
        <v>16</v>
      </c>
      <c r="D24" s="23" t="s">
        <v>17</v>
      </c>
      <c r="E24" s="23" t="s">
        <v>18</v>
      </c>
      <c r="F24" s="23" t="s">
        <v>26</v>
      </c>
      <c r="G24" s="648" t="s">
        <v>48</v>
      </c>
      <c r="H24" s="649"/>
      <c r="I24" s="32" t="s">
        <v>29</v>
      </c>
      <c r="J24" s="33"/>
      <c r="K24" s="32" t="s">
        <v>28</v>
      </c>
      <c r="L24" s="33"/>
      <c r="M24" s="648" t="s">
        <v>42</v>
      </c>
      <c r="N24" s="650"/>
      <c r="O24" s="649"/>
      <c r="P24" s="32" t="s">
        <v>29</v>
      </c>
      <c r="Q24" s="33"/>
      <c r="R24" s="32" t="s">
        <v>28</v>
      </c>
      <c r="S24" s="31"/>
    </row>
    <row r="25" spans="1:19" ht="10.35" customHeight="1" x14ac:dyDescent="0.2">
      <c r="A25" s="644"/>
      <c r="B25" s="645"/>
      <c r="C25" s="651"/>
      <c r="D25" s="672"/>
      <c r="E25" s="672"/>
      <c r="F25" s="672"/>
      <c r="G25" s="676" t="s">
        <v>47</v>
      </c>
      <c r="H25" s="677"/>
      <c r="I25" s="28" t="s">
        <v>29</v>
      </c>
      <c r="J25" s="29"/>
      <c r="K25" s="28" t="s">
        <v>28</v>
      </c>
      <c r="L25" s="29"/>
      <c r="M25" s="639" t="s">
        <v>46</v>
      </c>
      <c r="N25" s="640"/>
      <c r="O25" s="641"/>
      <c r="P25" s="28" t="s">
        <v>29</v>
      </c>
      <c r="Q25" s="29"/>
      <c r="R25" s="28" t="s">
        <v>28</v>
      </c>
      <c r="S25" s="27"/>
    </row>
    <row r="26" spans="1:19" ht="10.35" customHeight="1" thickBot="1" x14ac:dyDescent="0.25">
      <c r="A26" s="644"/>
      <c r="B26" s="645"/>
      <c r="C26" s="652"/>
      <c r="D26" s="673"/>
      <c r="E26" s="673"/>
      <c r="F26" s="673"/>
      <c r="G26" s="653" t="s">
        <v>27</v>
      </c>
      <c r="H26" s="654"/>
      <c r="I26" s="39" t="s">
        <v>7</v>
      </c>
      <c r="J26" s="40"/>
      <c r="K26" s="39" t="s">
        <v>8</v>
      </c>
      <c r="L26" s="40"/>
      <c r="M26" s="653"/>
      <c r="N26" s="655"/>
      <c r="O26" s="654"/>
      <c r="P26" s="39"/>
      <c r="Q26" s="40"/>
      <c r="R26" s="39"/>
      <c r="S26" s="41"/>
    </row>
    <row r="27" spans="1:19" ht="10.35" customHeight="1" x14ac:dyDescent="0.2">
      <c r="A27" s="642" t="s">
        <v>45</v>
      </c>
      <c r="B27" s="643"/>
      <c r="C27" s="24" t="s">
        <v>16</v>
      </c>
      <c r="D27" s="23" t="s">
        <v>17</v>
      </c>
      <c r="E27" s="23" t="s">
        <v>18</v>
      </c>
      <c r="F27" s="23" t="s">
        <v>26</v>
      </c>
      <c r="G27" s="648" t="s">
        <v>44</v>
      </c>
      <c r="H27" s="649"/>
      <c r="I27" s="32" t="s">
        <v>29</v>
      </c>
      <c r="J27" s="33"/>
      <c r="K27" s="32" t="s">
        <v>28</v>
      </c>
      <c r="L27" s="33"/>
      <c r="M27" s="648" t="s">
        <v>43</v>
      </c>
      <c r="N27" s="650"/>
      <c r="O27" s="649"/>
      <c r="P27" s="32" t="s">
        <v>29</v>
      </c>
      <c r="Q27" s="33"/>
      <c r="R27" s="32" t="s">
        <v>28</v>
      </c>
      <c r="S27" s="31"/>
    </row>
    <row r="28" spans="1:19" ht="10.35" customHeight="1" x14ac:dyDescent="0.2">
      <c r="A28" s="644"/>
      <c r="B28" s="645"/>
      <c r="C28" s="651"/>
      <c r="D28" s="672"/>
      <c r="E28" s="672"/>
      <c r="F28" s="672"/>
      <c r="G28" s="639" t="s">
        <v>42</v>
      </c>
      <c r="H28" s="641"/>
      <c r="I28" s="28" t="s">
        <v>29</v>
      </c>
      <c r="J28" s="29"/>
      <c r="K28" s="28" t="s">
        <v>28</v>
      </c>
      <c r="L28" s="29"/>
      <c r="M28" s="639" t="s">
        <v>41</v>
      </c>
      <c r="N28" s="640"/>
      <c r="O28" s="641"/>
      <c r="P28" s="28" t="s">
        <v>29</v>
      </c>
      <c r="Q28" s="29"/>
      <c r="R28" s="28" t="s">
        <v>28</v>
      </c>
      <c r="S28" s="27"/>
    </row>
    <row r="29" spans="1:19" ht="10.35" customHeight="1" thickBot="1" x14ac:dyDescent="0.25">
      <c r="A29" s="646"/>
      <c r="B29" s="647"/>
      <c r="C29" s="652"/>
      <c r="D29" s="673"/>
      <c r="E29" s="673"/>
      <c r="F29" s="673"/>
      <c r="G29" s="674" t="s">
        <v>27</v>
      </c>
      <c r="H29" s="675"/>
      <c r="I29" s="39" t="s">
        <v>7</v>
      </c>
      <c r="J29" s="40"/>
      <c r="K29" s="39" t="s">
        <v>8</v>
      </c>
      <c r="L29" s="38"/>
      <c r="M29" s="653"/>
      <c r="N29" s="655"/>
      <c r="O29" s="654"/>
      <c r="P29" s="37"/>
      <c r="Q29" s="38"/>
      <c r="R29" s="37"/>
      <c r="S29" s="36"/>
    </row>
    <row r="30" spans="1:19" ht="10.35" customHeight="1" x14ac:dyDescent="0.2">
      <c r="A30" s="642" t="s">
        <v>40</v>
      </c>
      <c r="B30" s="643"/>
      <c r="C30" s="24" t="s">
        <v>16</v>
      </c>
      <c r="D30" s="23" t="s">
        <v>17</v>
      </c>
      <c r="E30" s="23" t="s">
        <v>18</v>
      </c>
      <c r="F30" s="23" t="s">
        <v>26</v>
      </c>
      <c r="G30" s="648" t="s">
        <v>30</v>
      </c>
      <c r="H30" s="649"/>
      <c r="I30" s="32" t="s">
        <v>29</v>
      </c>
      <c r="J30" s="33"/>
      <c r="K30" s="32" t="s">
        <v>28</v>
      </c>
      <c r="L30" s="33"/>
      <c r="M30" s="648" t="s">
        <v>31</v>
      </c>
      <c r="N30" s="650"/>
      <c r="O30" s="649"/>
      <c r="P30" s="32" t="s">
        <v>29</v>
      </c>
      <c r="Q30" s="33"/>
      <c r="R30" s="32" t="s">
        <v>28</v>
      </c>
      <c r="S30" s="31"/>
    </row>
    <row r="31" spans="1:19" ht="10.35" customHeight="1" x14ac:dyDescent="0.2">
      <c r="A31" s="644"/>
      <c r="B31" s="645"/>
      <c r="C31" s="651"/>
      <c r="D31" s="672"/>
      <c r="E31" s="672"/>
      <c r="F31" s="672"/>
      <c r="G31" s="676" t="s">
        <v>39</v>
      </c>
      <c r="H31" s="677"/>
      <c r="I31" s="28" t="s">
        <v>29</v>
      </c>
      <c r="J31" s="29"/>
      <c r="K31" s="28" t="s">
        <v>28</v>
      </c>
      <c r="L31" s="29"/>
      <c r="M31" s="639" t="s">
        <v>38</v>
      </c>
      <c r="N31" s="640"/>
      <c r="O31" s="641"/>
      <c r="P31" s="28" t="s">
        <v>29</v>
      </c>
      <c r="Q31" s="29"/>
      <c r="R31" s="28" t="s">
        <v>28</v>
      </c>
      <c r="S31" s="27"/>
    </row>
    <row r="32" spans="1:19" ht="10.35" customHeight="1" thickBot="1" x14ac:dyDescent="0.25">
      <c r="A32" s="646"/>
      <c r="B32" s="647"/>
      <c r="C32" s="652"/>
      <c r="D32" s="673"/>
      <c r="E32" s="673"/>
      <c r="F32" s="673"/>
      <c r="G32" s="653" t="s">
        <v>27</v>
      </c>
      <c r="H32" s="654"/>
      <c r="I32" s="39" t="s">
        <v>7</v>
      </c>
      <c r="J32" s="40"/>
      <c r="K32" s="39" t="s">
        <v>8</v>
      </c>
      <c r="L32" s="38"/>
      <c r="M32" s="653"/>
      <c r="N32" s="655"/>
      <c r="O32" s="654"/>
      <c r="P32" s="37"/>
      <c r="Q32" s="38"/>
      <c r="R32" s="37"/>
      <c r="S32" s="36"/>
    </row>
    <row r="33" spans="1:19" ht="13.35" customHeight="1" x14ac:dyDescent="0.2">
      <c r="A33" s="642" t="s">
        <v>37</v>
      </c>
      <c r="B33" s="643"/>
      <c r="C33" s="24" t="s">
        <v>16</v>
      </c>
      <c r="D33" s="23" t="s">
        <v>17</v>
      </c>
      <c r="E33" s="23" t="s">
        <v>18</v>
      </c>
      <c r="F33" s="23" t="s">
        <v>26</v>
      </c>
      <c r="G33" s="648" t="s">
        <v>32</v>
      </c>
      <c r="H33" s="649"/>
      <c r="I33" s="32" t="s">
        <v>29</v>
      </c>
      <c r="J33" s="33"/>
      <c r="K33" s="32" t="s">
        <v>28</v>
      </c>
      <c r="L33" s="33"/>
      <c r="M33" s="648" t="s">
        <v>36</v>
      </c>
      <c r="N33" s="650"/>
      <c r="O33" s="649"/>
      <c r="P33" s="32" t="s">
        <v>29</v>
      </c>
      <c r="Q33" s="33"/>
      <c r="R33" s="32" t="s">
        <v>28</v>
      </c>
      <c r="S33" s="31"/>
    </row>
    <row r="34" spans="1:19" ht="13.35" customHeight="1" thickBot="1" x14ac:dyDescent="0.25">
      <c r="A34" s="644"/>
      <c r="B34" s="645"/>
      <c r="C34" s="26"/>
      <c r="D34" s="21"/>
      <c r="E34" s="21"/>
      <c r="F34" s="25"/>
      <c r="G34" s="653" t="s">
        <v>27</v>
      </c>
      <c r="H34" s="654"/>
      <c r="I34" s="30" t="s">
        <v>7</v>
      </c>
      <c r="J34" s="35"/>
      <c r="K34" s="34" t="s">
        <v>8</v>
      </c>
      <c r="L34" s="29"/>
      <c r="M34" s="653"/>
      <c r="N34" s="655"/>
      <c r="O34" s="654"/>
      <c r="P34" s="28"/>
      <c r="Q34" s="29"/>
      <c r="R34" s="28"/>
      <c r="S34" s="27"/>
    </row>
    <row r="35" spans="1:19" ht="13.35" customHeight="1" x14ac:dyDescent="0.2">
      <c r="A35" s="642" t="s">
        <v>35</v>
      </c>
      <c r="B35" s="643"/>
      <c r="C35" s="24" t="s">
        <v>16</v>
      </c>
      <c r="D35" s="23" t="s">
        <v>17</v>
      </c>
      <c r="E35" s="23" t="s">
        <v>18</v>
      </c>
      <c r="F35" s="23" t="s">
        <v>26</v>
      </c>
      <c r="G35" s="648" t="s">
        <v>32</v>
      </c>
      <c r="H35" s="649"/>
      <c r="I35" s="32" t="s">
        <v>29</v>
      </c>
      <c r="J35" s="33"/>
      <c r="K35" s="32" t="s">
        <v>28</v>
      </c>
      <c r="L35" s="33"/>
      <c r="M35" s="648" t="s">
        <v>34</v>
      </c>
      <c r="N35" s="650"/>
      <c r="O35" s="649"/>
      <c r="P35" s="32" t="s">
        <v>29</v>
      </c>
      <c r="Q35" s="33"/>
      <c r="R35" s="32" t="s">
        <v>28</v>
      </c>
      <c r="S35" s="31"/>
    </row>
    <row r="36" spans="1:19" ht="13.35" customHeight="1" thickBot="1" x14ac:dyDescent="0.25">
      <c r="A36" s="644"/>
      <c r="B36" s="645"/>
      <c r="C36" s="26"/>
      <c r="D36" s="21"/>
      <c r="E36" s="21"/>
      <c r="F36" s="25"/>
      <c r="G36" s="653" t="s">
        <v>27</v>
      </c>
      <c r="H36" s="654"/>
      <c r="I36" s="30" t="s">
        <v>7</v>
      </c>
      <c r="J36" s="35"/>
      <c r="K36" s="34" t="s">
        <v>8</v>
      </c>
      <c r="L36" s="29"/>
      <c r="M36" s="653"/>
      <c r="N36" s="655"/>
      <c r="O36" s="654"/>
      <c r="P36" s="28"/>
      <c r="Q36" s="29"/>
      <c r="R36" s="28"/>
      <c r="S36" s="27"/>
    </row>
    <row r="37" spans="1:19" ht="13.35" customHeight="1" x14ac:dyDescent="0.2">
      <c r="A37" s="642" t="s">
        <v>33</v>
      </c>
      <c r="B37" s="643"/>
      <c r="C37" s="24" t="s">
        <v>16</v>
      </c>
      <c r="D37" s="23" t="s">
        <v>17</v>
      </c>
      <c r="E37" s="23" t="s">
        <v>18</v>
      </c>
      <c r="F37" s="23" t="s">
        <v>26</v>
      </c>
      <c r="G37" s="648" t="s">
        <v>32</v>
      </c>
      <c r="H37" s="649"/>
      <c r="I37" s="32" t="s">
        <v>29</v>
      </c>
      <c r="J37" s="33"/>
      <c r="K37" s="32" t="s">
        <v>28</v>
      </c>
      <c r="L37" s="33"/>
      <c r="M37" s="648" t="s">
        <v>31</v>
      </c>
      <c r="N37" s="650"/>
      <c r="O37" s="649"/>
      <c r="P37" s="32" t="s">
        <v>29</v>
      </c>
      <c r="Q37" s="33"/>
      <c r="R37" s="32" t="s">
        <v>28</v>
      </c>
      <c r="S37" s="31"/>
    </row>
    <row r="38" spans="1:19" ht="13.35" customHeight="1" thickBot="1" x14ac:dyDescent="0.25">
      <c r="A38" s="644"/>
      <c r="B38" s="645"/>
      <c r="C38" s="26"/>
      <c r="D38" s="21"/>
      <c r="E38" s="21"/>
      <c r="F38" s="25"/>
      <c r="G38" s="653" t="s">
        <v>30</v>
      </c>
      <c r="H38" s="654"/>
      <c r="I38" s="28" t="s">
        <v>29</v>
      </c>
      <c r="J38" s="29"/>
      <c r="K38" s="28" t="s">
        <v>28</v>
      </c>
      <c r="L38" s="29"/>
      <c r="M38" s="653" t="s">
        <v>27</v>
      </c>
      <c r="N38" s="655"/>
      <c r="O38" s="654"/>
      <c r="P38" s="28" t="s">
        <v>7</v>
      </c>
      <c r="Q38" s="29"/>
      <c r="R38" s="28" t="s">
        <v>8</v>
      </c>
      <c r="S38" s="27"/>
    </row>
    <row r="39" spans="1:19" ht="13.35" customHeight="1" x14ac:dyDescent="0.2">
      <c r="A39" s="642"/>
      <c r="B39" s="643"/>
      <c r="C39" s="24" t="s">
        <v>16</v>
      </c>
      <c r="D39" s="23" t="s">
        <v>17</v>
      </c>
      <c r="E39" s="23" t="s">
        <v>18</v>
      </c>
      <c r="F39" s="23" t="s">
        <v>26</v>
      </c>
      <c r="G39" s="658"/>
      <c r="H39" s="659"/>
      <c r="I39" s="659"/>
      <c r="J39" s="659"/>
      <c r="K39" s="659"/>
      <c r="L39" s="659"/>
      <c r="M39" s="659"/>
      <c r="N39" s="659"/>
      <c r="O39" s="659"/>
      <c r="P39" s="659"/>
      <c r="Q39" s="659"/>
      <c r="R39" s="659"/>
      <c r="S39" s="660"/>
    </row>
    <row r="40" spans="1:19" ht="13.35" customHeight="1" thickBot="1" x14ac:dyDescent="0.25">
      <c r="A40" s="644"/>
      <c r="B40" s="645"/>
      <c r="C40" s="26"/>
      <c r="D40" s="21"/>
      <c r="E40" s="21"/>
      <c r="F40" s="25"/>
      <c r="G40" s="661"/>
      <c r="H40" s="662"/>
      <c r="I40" s="662"/>
      <c r="J40" s="662"/>
      <c r="K40" s="662"/>
      <c r="L40" s="662"/>
      <c r="M40" s="662"/>
      <c r="N40" s="662"/>
      <c r="O40" s="662"/>
      <c r="P40" s="662"/>
      <c r="Q40" s="662"/>
      <c r="R40" s="662"/>
      <c r="S40" s="663"/>
    </row>
    <row r="41" spans="1:19" ht="13.35" customHeight="1" x14ac:dyDescent="0.2">
      <c r="A41" s="642"/>
      <c r="B41" s="643"/>
      <c r="C41" s="24" t="s">
        <v>16</v>
      </c>
      <c r="D41" s="23" t="s">
        <v>17</v>
      </c>
      <c r="E41" s="23" t="s">
        <v>18</v>
      </c>
      <c r="F41" s="23" t="s">
        <v>26</v>
      </c>
      <c r="G41" s="658"/>
      <c r="H41" s="659"/>
      <c r="I41" s="659"/>
      <c r="J41" s="659"/>
      <c r="K41" s="659"/>
      <c r="L41" s="659"/>
      <c r="M41" s="659"/>
      <c r="N41" s="659"/>
      <c r="O41" s="659"/>
      <c r="P41" s="659"/>
      <c r="Q41" s="659"/>
      <c r="R41" s="659"/>
      <c r="S41" s="660"/>
    </row>
    <row r="42" spans="1:19" ht="13.35" customHeight="1" thickBot="1" x14ac:dyDescent="0.25">
      <c r="A42" s="644"/>
      <c r="B42" s="645"/>
      <c r="C42" s="26"/>
      <c r="D42" s="21"/>
      <c r="E42" s="21"/>
      <c r="F42" s="25"/>
      <c r="G42" s="661"/>
      <c r="H42" s="662"/>
      <c r="I42" s="662"/>
      <c r="J42" s="662"/>
      <c r="K42" s="662"/>
      <c r="L42" s="662"/>
      <c r="M42" s="662"/>
      <c r="N42" s="662"/>
      <c r="O42" s="662"/>
      <c r="P42" s="662"/>
      <c r="Q42" s="662"/>
      <c r="R42" s="662"/>
      <c r="S42" s="663"/>
    </row>
    <row r="43" spans="1:19" ht="13.35" customHeight="1" x14ac:dyDescent="0.2">
      <c r="A43" s="642"/>
      <c r="B43" s="643"/>
      <c r="C43" s="24" t="s">
        <v>16</v>
      </c>
      <c r="D43" s="23" t="s">
        <v>17</v>
      </c>
      <c r="E43" s="23" t="s">
        <v>18</v>
      </c>
      <c r="F43" s="23" t="s">
        <v>26</v>
      </c>
      <c r="G43" s="658"/>
      <c r="H43" s="659"/>
      <c r="I43" s="659"/>
      <c r="J43" s="659"/>
      <c r="K43" s="659"/>
      <c r="L43" s="659"/>
      <c r="M43" s="659"/>
      <c r="N43" s="659"/>
      <c r="O43" s="659"/>
      <c r="P43" s="659"/>
      <c r="Q43" s="659"/>
      <c r="R43" s="659"/>
      <c r="S43" s="660"/>
    </row>
    <row r="44" spans="1:19" ht="13.35" customHeight="1" thickBot="1" x14ac:dyDescent="0.25">
      <c r="A44" s="644"/>
      <c r="B44" s="645"/>
      <c r="C44" s="26"/>
      <c r="D44" s="21"/>
      <c r="E44" s="21"/>
      <c r="F44" s="25"/>
      <c r="G44" s="661"/>
      <c r="H44" s="662"/>
      <c r="I44" s="662"/>
      <c r="J44" s="662"/>
      <c r="K44" s="662"/>
      <c r="L44" s="662"/>
      <c r="M44" s="662"/>
      <c r="N44" s="662"/>
      <c r="O44" s="662"/>
      <c r="P44" s="662"/>
      <c r="Q44" s="662"/>
      <c r="R44" s="662"/>
      <c r="S44" s="663"/>
    </row>
    <row r="45" spans="1:19" ht="13.35" customHeight="1" x14ac:dyDescent="0.2">
      <c r="A45" s="642"/>
      <c r="B45" s="643"/>
      <c r="C45" s="24" t="s">
        <v>16</v>
      </c>
      <c r="D45" s="23" t="s">
        <v>17</v>
      </c>
      <c r="E45" s="23" t="s">
        <v>18</v>
      </c>
      <c r="F45" s="23" t="s">
        <v>26</v>
      </c>
      <c r="G45" s="658"/>
      <c r="H45" s="659"/>
      <c r="I45" s="659"/>
      <c r="J45" s="659"/>
      <c r="K45" s="659"/>
      <c r="L45" s="659"/>
      <c r="M45" s="659"/>
      <c r="N45" s="659"/>
      <c r="O45" s="659"/>
      <c r="P45" s="659"/>
      <c r="Q45" s="659"/>
      <c r="R45" s="659"/>
      <c r="S45" s="660"/>
    </row>
    <row r="46" spans="1:19" ht="13.35" customHeight="1" thickBot="1" x14ac:dyDescent="0.25">
      <c r="A46" s="644"/>
      <c r="B46" s="645"/>
      <c r="C46" s="26"/>
      <c r="D46" s="21"/>
      <c r="E46" s="21"/>
      <c r="F46" s="25"/>
      <c r="G46" s="661"/>
      <c r="H46" s="662"/>
      <c r="I46" s="662"/>
      <c r="J46" s="662"/>
      <c r="K46" s="662"/>
      <c r="L46" s="662"/>
      <c r="M46" s="662"/>
      <c r="N46" s="662"/>
      <c r="O46" s="662"/>
      <c r="P46" s="662"/>
      <c r="Q46" s="662"/>
      <c r="R46" s="662"/>
      <c r="S46" s="663"/>
    </row>
    <row r="47" spans="1:19" ht="13.35" customHeight="1" x14ac:dyDescent="0.2">
      <c r="A47" s="642"/>
      <c r="B47" s="643"/>
      <c r="C47" s="24" t="s">
        <v>16</v>
      </c>
      <c r="D47" s="23" t="s">
        <v>17</v>
      </c>
      <c r="E47" s="23" t="s">
        <v>18</v>
      </c>
      <c r="F47" s="23" t="s">
        <v>26</v>
      </c>
      <c r="G47" s="658"/>
      <c r="H47" s="659"/>
      <c r="I47" s="659"/>
      <c r="J47" s="659"/>
      <c r="K47" s="659"/>
      <c r="L47" s="659"/>
      <c r="M47" s="659"/>
      <c r="N47" s="659"/>
      <c r="O47" s="659"/>
      <c r="P47" s="659"/>
      <c r="Q47" s="659"/>
      <c r="R47" s="659"/>
      <c r="S47" s="660"/>
    </row>
    <row r="48" spans="1:19" ht="13.35" customHeight="1" thickBot="1" x14ac:dyDescent="0.25">
      <c r="A48" s="664"/>
      <c r="B48" s="665"/>
      <c r="C48" s="22"/>
      <c r="D48" s="21"/>
      <c r="E48" s="21"/>
      <c r="F48" s="20"/>
      <c r="G48" s="661"/>
      <c r="H48" s="662"/>
      <c r="I48" s="662"/>
      <c r="J48" s="662"/>
      <c r="K48" s="662"/>
      <c r="L48" s="662"/>
      <c r="M48" s="662"/>
      <c r="N48" s="662"/>
      <c r="O48" s="662"/>
      <c r="P48" s="662"/>
      <c r="Q48" s="662"/>
      <c r="R48" s="662"/>
      <c r="S48" s="663"/>
    </row>
    <row r="49" spans="1:19" ht="15" thickBot="1" x14ac:dyDescent="0.25">
      <c r="A49" s="19"/>
      <c r="B49" s="19"/>
      <c r="C49" s="18"/>
      <c r="D49" s="18"/>
      <c r="E49" s="18"/>
      <c r="F49" s="18"/>
      <c r="G49" s="18"/>
      <c r="H49" s="18"/>
      <c r="I49" s="18"/>
      <c r="J49" s="18"/>
      <c r="K49" s="18"/>
      <c r="L49" s="18"/>
      <c r="M49" s="18"/>
      <c r="N49" s="18"/>
      <c r="O49" s="18"/>
      <c r="P49" s="18"/>
      <c r="Q49" s="18"/>
      <c r="R49" s="18"/>
      <c r="S49" s="18"/>
    </row>
    <row r="50" spans="1:19" ht="51" customHeight="1" thickBot="1" x14ac:dyDescent="0.25">
      <c r="A50" s="666" t="s">
        <v>25</v>
      </c>
      <c r="B50" s="667"/>
      <c r="C50" s="667"/>
      <c r="D50" s="667"/>
      <c r="E50" s="667"/>
      <c r="F50" s="667"/>
      <c r="G50" s="667"/>
      <c r="H50" s="667"/>
      <c r="I50" s="668"/>
      <c r="J50" s="669" t="s">
        <v>24</v>
      </c>
      <c r="K50" s="670"/>
      <c r="L50" s="670"/>
      <c r="M50" s="670"/>
      <c r="N50" s="670"/>
      <c r="O50" s="670"/>
      <c r="P50" s="670"/>
      <c r="Q50" s="670"/>
      <c r="R50" s="670"/>
      <c r="S50" s="671"/>
    </row>
    <row r="51" spans="1:19" ht="13.35" customHeight="1" x14ac:dyDescent="0.2">
      <c r="A51" s="656" t="s">
        <v>23</v>
      </c>
      <c r="B51" s="656"/>
      <c r="C51" s="656"/>
      <c r="D51" s="656"/>
      <c r="E51" s="656"/>
      <c r="F51" s="656"/>
      <c r="G51" s="656"/>
      <c r="H51" s="656"/>
      <c r="I51" s="656"/>
      <c r="J51" s="656"/>
      <c r="K51" s="656"/>
      <c r="L51" s="656"/>
      <c r="M51" s="656"/>
      <c r="N51" s="656"/>
      <c r="O51" s="656"/>
      <c r="P51" s="656"/>
      <c r="Q51" s="656"/>
      <c r="R51" s="656"/>
      <c r="S51" s="656"/>
    </row>
    <row r="52" spans="1:19" ht="13.35" customHeight="1" x14ac:dyDescent="0.2">
      <c r="A52" s="17" t="s">
        <v>22</v>
      </c>
      <c r="B52" s="17"/>
      <c r="C52" s="17"/>
      <c r="D52" s="17"/>
      <c r="E52" s="17"/>
      <c r="F52" s="17"/>
      <c r="G52" s="17"/>
      <c r="H52" s="17"/>
      <c r="I52" s="17"/>
      <c r="J52" s="17"/>
      <c r="K52" s="17"/>
      <c r="L52" s="17"/>
      <c r="M52" s="17"/>
      <c r="N52" s="17"/>
      <c r="O52" s="17"/>
      <c r="P52" s="17"/>
      <c r="Q52" s="17"/>
      <c r="R52" s="17"/>
      <c r="S52" s="17"/>
    </row>
    <row r="53" spans="1:19" ht="13.35" customHeight="1" x14ac:dyDescent="0.2">
      <c r="A53" s="17" t="s">
        <v>21</v>
      </c>
      <c r="B53" s="17"/>
      <c r="C53" s="17"/>
      <c r="D53" s="17"/>
      <c r="E53" s="17"/>
      <c r="F53" s="17"/>
      <c r="G53" s="17"/>
      <c r="H53" s="17"/>
      <c r="I53" s="17"/>
      <c r="J53" s="17"/>
      <c r="K53" s="17"/>
      <c r="L53" s="657" t="s">
        <v>20</v>
      </c>
      <c r="M53" s="657"/>
      <c r="N53" s="657"/>
      <c r="O53" s="657"/>
      <c r="P53" s="657"/>
      <c r="Q53" s="657"/>
      <c r="R53" s="657"/>
      <c r="S53" s="657"/>
    </row>
    <row r="54" spans="1:19" ht="17.399999999999999" customHeight="1" x14ac:dyDescent="0.2">
      <c r="L54" s="16"/>
      <c r="M54" s="16"/>
      <c r="N54" s="16"/>
      <c r="O54" s="16"/>
      <c r="P54" s="16"/>
      <c r="Q54" s="16"/>
      <c r="R54" s="16"/>
      <c r="S54" s="16"/>
    </row>
  </sheetData>
  <mergeCells count="106">
    <mergeCell ref="A1:S1"/>
    <mergeCell ref="I2:L2"/>
    <mergeCell ref="M2:N2"/>
    <mergeCell ref="A3:S3"/>
    <mergeCell ref="A4:S4"/>
    <mergeCell ref="A5:S5"/>
    <mergeCell ref="A6:S6"/>
    <mergeCell ref="A7:S7"/>
    <mergeCell ref="A8:S8"/>
    <mergeCell ref="A13:B13"/>
    <mergeCell ref="C13:G13"/>
    <mergeCell ref="H13:K13"/>
    <mergeCell ref="P13:R13"/>
    <mergeCell ref="A16:S16"/>
    <mergeCell ref="A9:S9"/>
    <mergeCell ref="A11:B11"/>
    <mergeCell ref="C11:S11"/>
    <mergeCell ref="A12:B12"/>
    <mergeCell ref="C12:G12"/>
    <mergeCell ref="H12:K12"/>
    <mergeCell ref="L12:S12"/>
    <mergeCell ref="A14:B14"/>
    <mergeCell ref="C14:G14"/>
    <mergeCell ref="H14:K14"/>
    <mergeCell ref="L14:S14"/>
    <mergeCell ref="J19:S19"/>
    <mergeCell ref="A21:J21"/>
    <mergeCell ref="K21:S21"/>
    <mergeCell ref="G25:H25"/>
    <mergeCell ref="M25:O25"/>
    <mergeCell ref="A15:B15"/>
    <mergeCell ref="C15:G15"/>
    <mergeCell ref="H15:K15"/>
    <mergeCell ref="L15:S15"/>
    <mergeCell ref="E31:E32"/>
    <mergeCell ref="F31:F32"/>
    <mergeCell ref="G31:H31"/>
    <mergeCell ref="M31:O31"/>
    <mergeCell ref="G32:H32"/>
    <mergeCell ref="A17:S17"/>
    <mergeCell ref="A18:B18"/>
    <mergeCell ref="C18:F18"/>
    <mergeCell ref="G18:I18"/>
    <mergeCell ref="A23:B23"/>
    <mergeCell ref="C23:F23"/>
    <mergeCell ref="G23:S23"/>
    <mergeCell ref="A24:B26"/>
    <mergeCell ref="G24:H24"/>
    <mergeCell ref="M24:O24"/>
    <mergeCell ref="C25:C26"/>
    <mergeCell ref="D25:D26"/>
    <mergeCell ref="E25:E26"/>
    <mergeCell ref="F25:F26"/>
    <mergeCell ref="J18:L18"/>
    <mergeCell ref="M18:S18"/>
    <mergeCell ref="A19:B19"/>
    <mergeCell ref="C19:F19"/>
    <mergeCell ref="G19:I19"/>
    <mergeCell ref="G26:H26"/>
    <mergeCell ref="M26:O26"/>
    <mergeCell ref="M29:O29"/>
    <mergeCell ref="A37:B38"/>
    <mergeCell ref="G37:H37"/>
    <mergeCell ref="M37:O37"/>
    <mergeCell ref="G38:H38"/>
    <mergeCell ref="M38:O38"/>
    <mergeCell ref="A39:B40"/>
    <mergeCell ref="G39:S40"/>
    <mergeCell ref="M32:O32"/>
    <mergeCell ref="D28:D29"/>
    <mergeCell ref="E28:E29"/>
    <mergeCell ref="G29:H29"/>
    <mergeCell ref="A33:B34"/>
    <mergeCell ref="G33:H33"/>
    <mergeCell ref="M33:O33"/>
    <mergeCell ref="G34:H34"/>
    <mergeCell ref="M34:O34"/>
    <mergeCell ref="A35:B36"/>
    <mergeCell ref="G35:H35"/>
    <mergeCell ref="M35:O35"/>
    <mergeCell ref="F28:F29"/>
    <mergeCell ref="G28:H28"/>
    <mergeCell ref="M28:O28"/>
    <mergeCell ref="A27:B29"/>
    <mergeCell ref="G27:H27"/>
    <mergeCell ref="M27:O27"/>
    <mergeCell ref="C28:C29"/>
    <mergeCell ref="G36:H36"/>
    <mergeCell ref="M36:O36"/>
    <mergeCell ref="A51:S51"/>
    <mergeCell ref="L53:S53"/>
    <mergeCell ref="A41:B42"/>
    <mergeCell ref="G41:S42"/>
    <mergeCell ref="A43:B44"/>
    <mergeCell ref="G43:S44"/>
    <mergeCell ref="A45:B46"/>
    <mergeCell ref="G45:S46"/>
    <mergeCell ref="A47:B48"/>
    <mergeCell ref="G47:S48"/>
    <mergeCell ref="A50:I50"/>
    <mergeCell ref="J50:S50"/>
    <mergeCell ref="A30:B32"/>
    <mergeCell ref="G30:H30"/>
    <mergeCell ref="M30:O30"/>
    <mergeCell ref="C31:C32"/>
    <mergeCell ref="D31:D32"/>
  </mergeCells>
  <phoneticPr fontId="17"/>
  <printOptions horizontalCentered="1" verticalCentered="1"/>
  <pageMargins left="0.39370078740157499" right="0.39370078740157499" top="0.39370078740157499" bottom="0.196850393700787" header="0.31496062992126" footer="0.31496062992126"/>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65BD-9DF9-4BD0-B6C7-D7D639924B4C}">
  <sheetPr>
    <pageSetUpPr fitToPage="1"/>
  </sheetPr>
  <dimension ref="A1:W54"/>
  <sheetViews>
    <sheetView topLeftCell="A18" workbookViewId="0">
      <selection activeCell="Y48" sqref="Y48"/>
    </sheetView>
  </sheetViews>
  <sheetFormatPr defaultColWidth="9" defaultRowHeight="13.2" x14ac:dyDescent="0.2"/>
  <cols>
    <col min="1" max="4" width="9" style="15"/>
    <col min="5" max="6" width="9.6640625" style="15" customWidth="1"/>
    <col min="7" max="10" width="4.88671875" style="15" customWidth="1"/>
    <col min="11" max="12" width="6.88671875" style="15" customWidth="1"/>
    <col min="13" max="16" width="3.88671875" style="15" customWidth="1"/>
    <col min="17" max="19" width="4.88671875" style="15" customWidth="1"/>
    <col min="20" max="23" width="3.88671875" style="15" customWidth="1"/>
    <col min="24" max="16384" width="9" style="15"/>
  </cols>
  <sheetData>
    <row r="1" spans="1:23" ht="17.100000000000001" customHeight="1" x14ac:dyDescent="0.2">
      <c r="A1" s="786" t="s">
        <v>101</v>
      </c>
      <c r="B1" s="786"/>
      <c r="C1" s="786"/>
      <c r="E1" s="732" t="s">
        <v>83</v>
      </c>
      <c r="F1" s="732"/>
      <c r="G1" s="732"/>
      <c r="H1" s="732"/>
      <c r="I1" s="732"/>
      <c r="J1" s="732"/>
      <c r="K1" s="732"/>
      <c r="L1" s="732"/>
      <c r="M1" s="732"/>
      <c r="N1" s="732"/>
      <c r="O1" s="732"/>
      <c r="P1" s="732"/>
      <c r="Q1" s="732"/>
      <c r="R1" s="732"/>
      <c r="S1" s="732"/>
      <c r="T1" s="732"/>
      <c r="U1" s="732"/>
      <c r="V1" s="732"/>
      <c r="W1" s="732"/>
    </row>
    <row r="2" spans="1:23" x14ac:dyDescent="0.2">
      <c r="A2" s="786"/>
      <c r="B2" s="786"/>
      <c r="C2" s="786"/>
      <c r="M2" s="733" t="s">
        <v>82</v>
      </c>
      <c r="N2" s="733"/>
      <c r="O2" s="733"/>
      <c r="P2" s="733"/>
      <c r="Q2" s="787">
        <v>2024</v>
      </c>
      <c r="R2" s="787"/>
      <c r="S2" s="50" t="s">
        <v>15</v>
      </c>
      <c r="T2" s="65">
        <v>4</v>
      </c>
      <c r="U2" s="50" t="s">
        <v>81</v>
      </c>
      <c r="V2" s="65">
        <v>1</v>
      </c>
      <c r="W2" s="50" t="s">
        <v>19</v>
      </c>
    </row>
    <row r="3" spans="1:23" ht="20.100000000000001" customHeight="1" x14ac:dyDescent="0.2">
      <c r="A3" s="786"/>
      <c r="B3" s="786"/>
      <c r="C3" s="786"/>
      <c r="E3" s="734" t="s">
        <v>80</v>
      </c>
      <c r="F3" s="734"/>
      <c r="G3" s="734"/>
      <c r="H3" s="734"/>
      <c r="I3" s="734"/>
      <c r="J3" s="734"/>
      <c r="K3" s="734"/>
      <c r="L3" s="734"/>
      <c r="M3" s="734"/>
      <c r="N3" s="734"/>
      <c r="O3" s="734"/>
      <c r="P3" s="734"/>
      <c r="Q3" s="734"/>
      <c r="R3" s="734"/>
      <c r="S3" s="734"/>
      <c r="T3" s="734"/>
      <c r="U3" s="734"/>
      <c r="V3" s="734"/>
      <c r="W3" s="734"/>
    </row>
    <row r="4" spans="1:23" ht="12" customHeight="1" x14ac:dyDescent="0.2">
      <c r="E4" s="735" t="s">
        <v>79</v>
      </c>
      <c r="F4" s="735"/>
      <c r="G4" s="735"/>
      <c r="H4" s="735"/>
      <c r="I4" s="735"/>
      <c r="J4" s="735"/>
      <c r="K4" s="735"/>
      <c r="L4" s="735"/>
      <c r="M4" s="735"/>
      <c r="N4" s="735"/>
      <c r="O4" s="735"/>
      <c r="P4" s="735"/>
      <c r="Q4" s="735"/>
      <c r="R4" s="735"/>
      <c r="S4" s="735"/>
      <c r="T4" s="735"/>
      <c r="U4" s="735"/>
      <c r="V4" s="735"/>
      <c r="W4" s="735"/>
    </row>
    <row r="5" spans="1:23" ht="12.6" customHeight="1" x14ac:dyDescent="0.2">
      <c r="E5" s="713" t="s">
        <v>78</v>
      </c>
      <c r="F5" s="713"/>
      <c r="G5" s="713"/>
      <c r="H5" s="713"/>
      <c r="I5" s="713"/>
      <c r="J5" s="713"/>
      <c r="K5" s="713"/>
      <c r="L5" s="713"/>
      <c r="M5" s="713"/>
      <c r="N5" s="713"/>
      <c r="O5" s="713"/>
      <c r="P5" s="713"/>
      <c r="Q5" s="713"/>
      <c r="R5" s="713"/>
      <c r="S5" s="713"/>
      <c r="T5" s="713"/>
      <c r="U5" s="713"/>
      <c r="V5" s="713"/>
      <c r="W5" s="713"/>
    </row>
    <row r="6" spans="1:23" ht="12.6" customHeight="1" x14ac:dyDescent="0.2">
      <c r="E6" s="736" t="s">
        <v>77</v>
      </c>
      <c r="F6" s="736"/>
      <c r="G6" s="736"/>
      <c r="H6" s="736"/>
      <c r="I6" s="736"/>
      <c r="J6" s="736"/>
      <c r="K6" s="736"/>
      <c r="L6" s="736"/>
      <c r="M6" s="736"/>
      <c r="N6" s="736"/>
      <c r="O6" s="736"/>
      <c r="P6" s="736"/>
      <c r="Q6" s="736"/>
      <c r="R6" s="736"/>
      <c r="S6" s="736"/>
      <c r="T6" s="736"/>
      <c r="U6" s="736"/>
      <c r="V6" s="736"/>
      <c r="W6" s="736"/>
    </row>
    <row r="7" spans="1:23" ht="12.6" customHeight="1" x14ac:dyDescent="0.2">
      <c r="E7" s="713" t="s">
        <v>76</v>
      </c>
      <c r="F7" s="713"/>
      <c r="G7" s="713"/>
      <c r="H7" s="713"/>
      <c r="I7" s="713"/>
      <c r="J7" s="713"/>
      <c r="K7" s="713"/>
      <c r="L7" s="713"/>
      <c r="M7" s="713"/>
      <c r="N7" s="713"/>
      <c r="O7" s="713"/>
      <c r="P7" s="713"/>
      <c r="Q7" s="713"/>
      <c r="R7" s="713"/>
      <c r="S7" s="713"/>
      <c r="T7" s="713"/>
      <c r="U7" s="713"/>
      <c r="V7" s="713"/>
      <c r="W7" s="713"/>
    </row>
    <row r="8" spans="1:23" ht="12.6" customHeight="1" x14ac:dyDescent="0.2">
      <c r="E8" s="713" t="s">
        <v>75</v>
      </c>
      <c r="F8" s="713"/>
      <c r="G8" s="713"/>
      <c r="H8" s="713"/>
      <c r="I8" s="713"/>
      <c r="J8" s="713"/>
      <c r="K8" s="713"/>
      <c r="L8" s="713"/>
      <c r="M8" s="713"/>
      <c r="N8" s="713"/>
      <c r="O8" s="713"/>
      <c r="P8" s="713"/>
      <c r="Q8" s="713"/>
      <c r="R8" s="713"/>
      <c r="S8" s="713"/>
      <c r="T8" s="713"/>
      <c r="U8" s="713"/>
      <c r="V8" s="713"/>
      <c r="W8" s="713"/>
    </row>
    <row r="9" spans="1:23" ht="12.6" customHeight="1" x14ac:dyDescent="0.2">
      <c r="E9" s="713" t="s">
        <v>74</v>
      </c>
      <c r="F9" s="713"/>
      <c r="G9" s="713"/>
      <c r="H9" s="713"/>
      <c r="I9" s="713"/>
      <c r="J9" s="713"/>
      <c r="K9" s="713"/>
      <c r="L9" s="713"/>
      <c r="M9" s="713"/>
      <c r="N9" s="713"/>
      <c r="O9" s="713"/>
      <c r="P9" s="713"/>
      <c r="Q9" s="713"/>
      <c r="R9" s="713"/>
      <c r="S9" s="713"/>
      <c r="T9" s="713"/>
      <c r="U9" s="713"/>
      <c r="V9" s="713"/>
      <c r="W9" s="713"/>
    </row>
    <row r="10" spans="1:23" ht="8.4" customHeight="1" thickBot="1" x14ac:dyDescent="0.25">
      <c r="E10" s="49"/>
      <c r="F10" s="49"/>
      <c r="G10" s="49"/>
      <c r="H10" s="49"/>
      <c r="I10" s="49"/>
      <c r="J10" s="49"/>
      <c r="K10" s="49"/>
      <c r="L10" s="49"/>
      <c r="M10" s="49"/>
      <c r="N10" s="49"/>
      <c r="O10" s="49"/>
      <c r="P10" s="49"/>
      <c r="Q10" s="49"/>
      <c r="R10" s="49"/>
      <c r="S10" s="49"/>
      <c r="T10" s="49"/>
      <c r="U10" s="49"/>
      <c r="V10" s="49"/>
      <c r="W10" s="49"/>
    </row>
    <row r="11" spans="1:23" ht="17.399999999999999" customHeight="1" thickBot="1" x14ac:dyDescent="0.25">
      <c r="E11" s="714" t="s">
        <v>73</v>
      </c>
      <c r="F11" s="715"/>
      <c r="G11" s="716" t="s">
        <v>72</v>
      </c>
      <c r="H11" s="717"/>
      <c r="I11" s="717"/>
      <c r="J11" s="717"/>
      <c r="K11" s="717"/>
      <c r="L11" s="717"/>
      <c r="M11" s="717"/>
      <c r="N11" s="717"/>
      <c r="O11" s="717"/>
      <c r="P11" s="717"/>
      <c r="Q11" s="717"/>
      <c r="R11" s="717"/>
      <c r="S11" s="717"/>
      <c r="T11" s="717"/>
      <c r="U11" s="717"/>
      <c r="V11" s="717"/>
      <c r="W11" s="718"/>
    </row>
    <row r="12" spans="1:23" ht="16.649999999999999" customHeight="1" x14ac:dyDescent="0.2">
      <c r="E12" s="719" t="s">
        <v>71</v>
      </c>
      <c r="F12" s="720"/>
      <c r="G12" s="779" t="s">
        <v>100</v>
      </c>
      <c r="H12" s="780"/>
      <c r="I12" s="780"/>
      <c r="J12" s="780"/>
      <c r="K12" s="780"/>
      <c r="L12" s="723" t="s">
        <v>70</v>
      </c>
      <c r="M12" s="724"/>
      <c r="N12" s="724"/>
      <c r="O12" s="725"/>
      <c r="P12" s="781" t="s">
        <v>99</v>
      </c>
      <c r="Q12" s="781"/>
      <c r="R12" s="781"/>
      <c r="S12" s="781"/>
      <c r="T12" s="781"/>
      <c r="U12" s="781"/>
      <c r="V12" s="781"/>
      <c r="W12" s="782"/>
    </row>
    <row r="13" spans="1:23" ht="16.649999999999999" customHeight="1" x14ac:dyDescent="0.2">
      <c r="E13" s="707" t="s">
        <v>0</v>
      </c>
      <c r="F13" s="708"/>
      <c r="G13" s="777" t="s">
        <v>98</v>
      </c>
      <c r="H13" s="778"/>
      <c r="I13" s="778"/>
      <c r="J13" s="778"/>
      <c r="K13" s="778"/>
      <c r="L13" s="709" t="s">
        <v>69</v>
      </c>
      <c r="M13" s="710"/>
      <c r="N13" s="710"/>
      <c r="O13" s="711"/>
      <c r="P13" s="64">
        <v>1</v>
      </c>
      <c r="Q13" s="62" t="s">
        <v>15</v>
      </c>
      <c r="R13" s="63">
        <v>1</v>
      </c>
      <c r="S13" s="62" t="s">
        <v>68</v>
      </c>
      <c r="T13" s="778" t="s">
        <v>97</v>
      </c>
      <c r="U13" s="778"/>
      <c r="V13" s="778"/>
      <c r="W13" s="61" t="s">
        <v>67</v>
      </c>
    </row>
    <row r="14" spans="1:23" ht="16.649999999999999" customHeight="1" x14ac:dyDescent="0.2">
      <c r="E14" s="727" t="s">
        <v>66</v>
      </c>
      <c r="F14" s="728"/>
      <c r="G14" s="783" t="s">
        <v>96</v>
      </c>
      <c r="H14" s="784"/>
      <c r="I14" s="784"/>
      <c r="J14" s="784"/>
      <c r="K14" s="784"/>
      <c r="L14" s="729" t="s">
        <v>65</v>
      </c>
      <c r="M14" s="730"/>
      <c r="N14" s="730"/>
      <c r="O14" s="728"/>
      <c r="P14" s="783" t="s">
        <v>95</v>
      </c>
      <c r="Q14" s="784"/>
      <c r="R14" s="784"/>
      <c r="S14" s="784"/>
      <c r="T14" s="784"/>
      <c r="U14" s="784"/>
      <c r="V14" s="784"/>
      <c r="W14" s="785"/>
    </row>
    <row r="15" spans="1:23" ht="16.649999999999999" customHeight="1" thickBot="1" x14ac:dyDescent="0.25">
      <c r="E15" s="702" t="s">
        <v>64</v>
      </c>
      <c r="F15" s="703"/>
      <c r="G15" s="772" t="s">
        <v>94</v>
      </c>
      <c r="H15" s="773"/>
      <c r="I15" s="773"/>
      <c r="J15" s="773"/>
      <c r="K15" s="773"/>
      <c r="L15" s="704" t="s">
        <v>63</v>
      </c>
      <c r="M15" s="705"/>
      <c r="N15" s="705"/>
      <c r="O15" s="703"/>
      <c r="P15" s="774" t="s">
        <v>93</v>
      </c>
      <c r="Q15" s="775"/>
      <c r="R15" s="775"/>
      <c r="S15" s="775"/>
      <c r="T15" s="775"/>
      <c r="U15" s="775"/>
      <c r="V15" s="775"/>
      <c r="W15" s="776"/>
    </row>
    <row r="16" spans="1:23" x14ac:dyDescent="0.2">
      <c r="E16" s="712" t="s">
        <v>62</v>
      </c>
      <c r="F16" s="712"/>
      <c r="G16" s="712"/>
      <c r="H16" s="712"/>
      <c r="I16" s="712"/>
      <c r="J16" s="712"/>
      <c r="K16" s="712"/>
      <c r="L16" s="712"/>
      <c r="M16" s="712"/>
      <c r="N16" s="712"/>
      <c r="O16" s="712"/>
      <c r="P16" s="712"/>
      <c r="Q16" s="712"/>
      <c r="R16" s="712"/>
      <c r="S16" s="712"/>
      <c r="T16" s="712"/>
      <c r="U16" s="712"/>
      <c r="V16" s="712"/>
      <c r="W16" s="712"/>
    </row>
    <row r="17" spans="5:23" ht="24.6" customHeight="1" x14ac:dyDescent="0.2">
      <c r="E17" s="678" t="s">
        <v>61</v>
      </c>
      <c r="F17" s="678"/>
      <c r="G17" s="678"/>
      <c r="H17" s="678"/>
      <c r="I17" s="678"/>
      <c r="J17" s="678"/>
      <c r="K17" s="678"/>
      <c r="L17" s="678"/>
      <c r="M17" s="678"/>
      <c r="N17" s="678"/>
      <c r="O17" s="678"/>
      <c r="P17" s="678"/>
      <c r="Q17" s="678"/>
      <c r="R17" s="678"/>
      <c r="S17" s="678"/>
      <c r="T17" s="678"/>
      <c r="U17" s="678"/>
      <c r="V17" s="678"/>
      <c r="W17" s="678"/>
    </row>
    <row r="18" spans="5:23" ht="28.65" customHeight="1" x14ac:dyDescent="0.2">
      <c r="E18" s="679" t="s">
        <v>60</v>
      </c>
      <c r="F18" s="680"/>
      <c r="G18" s="681" t="s">
        <v>59</v>
      </c>
      <c r="H18" s="682"/>
      <c r="I18" s="682"/>
      <c r="J18" s="683"/>
      <c r="K18" s="679" t="s">
        <v>58</v>
      </c>
      <c r="L18" s="684"/>
      <c r="M18" s="680"/>
      <c r="N18" s="693" t="s">
        <v>57</v>
      </c>
      <c r="O18" s="693"/>
      <c r="P18" s="693"/>
      <c r="Q18" s="694"/>
      <c r="R18" s="694"/>
      <c r="S18" s="694"/>
      <c r="T18" s="694"/>
      <c r="U18" s="694"/>
      <c r="V18" s="694"/>
      <c r="W18" s="694"/>
    </row>
    <row r="19" spans="5:23" ht="20.399999999999999" customHeight="1" x14ac:dyDescent="0.2">
      <c r="E19" s="767" t="s">
        <v>84</v>
      </c>
      <c r="F19" s="768"/>
      <c r="G19" s="769" t="s">
        <v>84</v>
      </c>
      <c r="H19" s="770"/>
      <c r="I19" s="770"/>
      <c r="J19" s="771"/>
      <c r="K19" s="697"/>
      <c r="L19" s="698"/>
      <c r="M19" s="699"/>
      <c r="N19" s="700" t="s">
        <v>56</v>
      </c>
      <c r="O19" s="701"/>
      <c r="P19" s="701"/>
      <c r="Q19" s="701"/>
      <c r="R19" s="701"/>
      <c r="S19" s="701"/>
      <c r="T19" s="701"/>
      <c r="U19" s="701"/>
      <c r="V19" s="701"/>
      <c r="W19" s="701"/>
    </row>
    <row r="20" spans="5:23" ht="28.35" customHeight="1" thickBot="1" x14ac:dyDescent="0.25">
      <c r="E20" s="44" t="s">
        <v>55</v>
      </c>
      <c r="F20" s="43"/>
      <c r="G20" s="43"/>
      <c r="H20" s="43"/>
      <c r="I20" s="43"/>
      <c r="J20" s="43"/>
      <c r="K20" s="43"/>
      <c r="L20" s="43"/>
      <c r="M20" s="43"/>
      <c r="N20" s="43"/>
      <c r="O20" s="43"/>
      <c r="P20" s="43"/>
      <c r="Q20" s="43"/>
      <c r="R20" s="43"/>
      <c r="S20" s="43"/>
      <c r="T20" s="43"/>
      <c r="U20" s="43"/>
      <c r="V20" s="43"/>
      <c r="W20" s="43"/>
    </row>
    <row r="21" spans="5:23" ht="64.349999999999994" customHeight="1" thickBot="1" x14ac:dyDescent="0.25">
      <c r="E21" s="666" t="s">
        <v>54</v>
      </c>
      <c r="F21" s="667"/>
      <c r="G21" s="667"/>
      <c r="H21" s="667"/>
      <c r="I21" s="667"/>
      <c r="J21" s="667"/>
      <c r="K21" s="667"/>
      <c r="L21" s="667"/>
      <c r="M21" s="667"/>
      <c r="N21" s="668"/>
      <c r="O21" s="669" t="s">
        <v>53</v>
      </c>
      <c r="P21" s="670"/>
      <c r="Q21" s="670"/>
      <c r="R21" s="670"/>
      <c r="S21" s="670"/>
      <c r="T21" s="670"/>
      <c r="U21" s="670"/>
      <c r="V21" s="670"/>
      <c r="W21" s="671"/>
    </row>
    <row r="22" spans="5:23" ht="15" thickBot="1" x14ac:dyDescent="0.25">
      <c r="E22" s="42"/>
      <c r="F22" s="19"/>
      <c r="G22" s="18"/>
      <c r="H22" s="18"/>
      <c r="I22" s="18"/>
      <c r="J22" s="18"/>
      <c r="K22" s="18"/>
      <c r="L22" s="18"/>
      <c r="M22" s="18"/>
      <c r="N22" s="18"/>
      <c r="O22" s="18"/>
      <c r="P22" s="18"/>
      <c r="Q22" s="18"/>
      <c r="R22" s="18"/>
      <c r="S22" s="18"/>
      <c r="T22" s="18"/>
      <c r="U22" s="18"/>
      <c r="V22" s="18"/>
      <c r="W22" s="18"/>
    </row>
    <row r="23" spans="5:23" ht="25.35" customHeight="1" thickBot="1" x14ac:dyDescent="0.25">
      <c r="E23" s="685" t="s">
        <v>52</v>
      </c>
      <c r="F23" s="686"/>
      <c r="G23" s="687" t="s">
        <v>51</v>
      </c>
      <c r="H23" s="688"/>
      <c r="I23" s="688"/>
      <c r="J23" s="689"/>
      <c r="K23" s="690" t="s">
        <v>50</v>
      </c>
      <c r="L23" s="691"/>
      <c r="M23" s="691"/>
      <c r="N23" s="691"/>
      <c r="O23" s="691"/>
      <c r="P23" s="691"/>
      <c r="Q23" s="691"/>
      <c r="R23" s="691"/>
      <c r="S23" s="691"/>
      <c r="T23" s="691"/>
      <c r="U23" s="691"/>
      <c r="V23" s="691"/>
      <c r="W23" s="692"/>
    </row>
    <row r="24" spans="5:23" ht="10.35" customHeight="1" x14ac:dyDescent="0.2">
      <c r="E24" s="642" t="s">
        <v>49</v>
      </c>
      <c r="F24" s="643"/>
      <c r="G24" s="24" t="s">
        <v>16</v>
      </c>
      <c r="H24" s="23" t="s">
        <v>17</v>
      </c>
      <c r="I24" s="23" t="s">
        <v>18</v>
      </c>
      <c r="J24" s="23" t="s">
        <v>26</v>
      </c>
      <c r="K24" s="648" t="s">
        <v>48</v>
      </c>
      <c r="L24" s="649"/>
      <c r="M24" s="32" t="s">
        <v>29</v>
      </c>
      <c r="N24" s="33"/>
      <c r="O24" s="32" t="s">
        <v>28</v>
      </c>
      <c r="P24" s="56" t="s">
        <v>84</v>
      </c>
      <c r="Q24" s="648" t="s">
        <v>42</v>
      </c>
      <c r="R24" s="650"/>
      <c r="S24" s="649"/>
      <c r="T24" s="32" t="s">
        <v>29</v>
      </c>
      <c r="U24" s="33"/>
      <c r="V24" s="32" t="s">
        <v>28</v>
      </c>
      <c r="W24" s="60" t="s">
        <v>84</v>
      </c>
    </row>
    <row r="25" spans="5:23" ht="10.35" customHeight="1" x14ac:dyDescent="0.2">
      <c r="E25" s="644"/>
      <c r="F25" s="645"/>
      <c r="G25" s="765" t="s">
        <v>84</v>
      </c>
      <c r="H25" s="672"/>
      <c r="I25" s="672"/>
      <c r="J25" s="672"/>
      <c r="K25" s="676" t="s">
        <v>47</v>
      </c>
      <c r="L25" s="677"/>
      <c r="M25" s="28" t="s">
        <v>29</v>
      </c>
      <c r="N25" s="29"/>
      <c r="O25" s="28" t="s">
        <v>28</v>
      </c>
      <c r="P25" s="54" t="s">
        <v>84</v>
      </c>
      <c r="Q25" s="639" t="s">
        <v>46</v>
      </c>
      <c r="R25" s="640"/>
      <c r="S25" s="641"/>
      <c r="T25" s="28" t="s">
        <v>29</v>
      </c>
      <c r="U25" s="29"/>
      <c r="V25" s="28" t="s">
        <v>28</v>
      </c>
      <c r="W25" s="59" t="s">
        <v>84</v>
      </c>
    </row>
    <row r="26" spans="5:23" ht="10.35" customHeight="1" thickBot="1" x14ac:dyDescent="0.25">
      <c r="E26" s="644"/>
      <c r="F26" s="645"/>
      <c r="G26" s="766"/>
      <c r="H26" s="673"/>
      <c r="I26" s="673"/>
      <c r="J26" s="673"/>
      <c r="K26" s="653" t="s">
        <v>27</v>
      </c>
      <c r="L26" s="654"/>
      <c r="M26" s="39" t="s">
        <v>7</v>
      </c>
      <c r="N26" s="58" t="s">
        <v>84</v>
      </c>
      <c r="O26" s="39" t="s">
        <v>8</v>
      </c>
      <c r="P26" s="40"/>
      <c r="Q26" s="653"/>
      <c r="R26" s="655"/>
      <c r="S26" s="654"/>
      <c r="T26" s="39"/>
      <c r="U26" s="40"/>
      <c r="V26" s="39"/>
      <c r="W26" s="41"/>
    </row>
    <row r="27" spans="5:23" ht="10.35" customHeight="1" x14ac:dyDescent="0.2">
      <c r="E27" s="642" t="s">
        <v>45</v>
      </c>
      <c r="F27" s="643"/>
      <c r="G27" s="24" t="s">
        <v>16</v>
      </c>
      <c r="H27" s="23" t="s">
        <v>17</v>
      </c>
      <c r="I27" s="23" t="s">
        <v>18</v>
      </c>
      <c r="J27" s="23" t="s">
        <v>26</v>
      </c>
      <c r="K27" s="648" t="s">
        <v>44</v>
      </c>
      <c r="L27" s="649"/>
      <c r="M27" s="32" t="s">
        <v>29</v>
      </c>
      <c r="N27" s="33"/>
      <c r="O27" s="32" t="s">
        <v>28</v>
      </c>
      <c r="P27" s="56" t="s">
        <v>84</v>
      </c>
      <c r="Q27" s="648" t="s">
        <v>43</v>
      </c>
      <c r="R27" s="650"/>
      <c r="S27" s="649"/>
      <c r="T27" s="32" t="s">
        <v>29</v>
      </c>
      <c r="U27" s="56" t="s">
        <v>84</v>
      </c>
      <c r="V27" s="32" t="s">
        <v>28</v>
      </c>
      <c r="W27" s="31"/>
    </row>
    <row r="28" spans="5:23" ht="10.35" customHeight="1" x14ac:dyDescent="0.2">
      <c r="E28" s="644"/>
      <c r="F28" s="645"/>
      <c r="G28" s="651"/>
      <c r="H28" s="672"/>
      <c r="I28" s="763" t="s">
        <v>84</v>
      </c>
      <c r="J28" s="672"/>
      <c r="K28" s="639" t="s">
        <v>42</v>
      </c>
      <c r="L28" s="641"/>
      <c r="M28" s="28" t="s">
        <v>29</v>
      </c>
      <c r="N28" s="54" t="s">
        <v>84</v>
      </c>
      <c r="O28" s="28" t="s">
        <v>28</v>
      </c>
      <c r="P28" s="29"/>
      <c r="Q28" s="639" t="s">
        <v>41</v>
      </c>
      <c r="R28" s="640"/>
      <c r="S28" s="641"/>
      <c r="T28" s="28" t="s">
        <v>29</v>
      </c>
      <c r="U28" s="54" t="s">
        <v>84</v>
      </c>
      <c r="V28" s="28" t="s">
        <v>28</v>
      </c>
      <c r="W28" s="27"/>
    </row>
    <row r="29" spans="5:23" ht="10.35" customHeight="1" thickBot="1" x14ac:dyDescent="0.25">
      <c r="E29" s="646"/>
      <c r="F29" s="647"/>
      <c r="G29" s="652"/>
      <c r="H29" s="673"/>
      <c r="I29" s="764"/>
      <c r="J29" s="673"/>
      <c r="K29" s="674" t="s">
        <v>27</v>
      </c>
      <c r="L29" s="675"/>
      <c r="M29" s="39" t="s">
        <v>7</v>
      </c>
      <c r="N29" s="40"/>
      <c r="O29" s="39" t="s">
        <v>8</v>
      </c>
      <c r="P29" s="57" t="s">
        <v>84</v>
      </c>
      <c r="Q29" s="653"/>
      <c r="R29" s="655"/>
      <c r="S29" s="654"/>
      <c r="T29" s="37"/>
      <c r="U29" s="38"/>
      <c r="V29" s="37"/>
      <c r="W29" s="36"/>
    </row>
    <row r="30" spans="5:23" ht="10.35" customHeight="1" x14ac:dyDescent="0.2">
      <c r="E30" s="642" t="s">
        <v>40</v>
      </c>
      <c r="F30" s="643"/>
      <c r="G30" s="24" t="s">
        <v>16</v>
      </c>
      <c r="H30" s="23" t="s">
        <v>17</v>
      </c>
      <c r="I30" s="23" t="s">
        <v>18</v>
      </c>
      <c r="J30" s="23" t="s">
        <v>26</v>
      </c>
      <c r="K30" s="648" t="s">
        <v>30</v>
      </c>
      <c r="L30" s="649"/>
      <c r="M30" s="32" t="s">
        <v>29</v>
      </c>
      <c r="N30" s="33"/>
      <c r="O30" s="32" t="s">
        <v>28</v>
      </c>
      <c r="P30" s="33"/>
      <c r="Q30" s="648" t="s">
        <v>31</v>
      </c>
      <c r="R30" s="650"/>
      <c r="S30" s="649"/>
      <c r="T30" s="32" t="s">
        <v>29</v>
      </c>
      <c r="U30" s="33"/>
      <c r="V30" s="32" t="s">
        <v>28</v>
      </c>
      <c r="W30" s="31"/>
    </row>
    <row r="31" spans="5:23" ht="10.35" customHeight="1" x14ac:dyDescent="0.2">
      <c r="E31" s="644"/>
      <c r="F31" s="645"/>
      <c r="G31" s="651"/>
      <c r="H31" s="672"/>
      <c r="I31" s="672"/>
      <c r="J31" s="672"/>
      <c r="K31" s="676" t="s">
        <v>39</v>
      </c>
      <c r="L31" s="677"/>
      <c r="M31" s="28" t="s">
        <v>29</v>
      </c>
      <c r="N31" s="29"/>
      <c r="O31" s="28" t="s">
        <v>28</v>
      </c>
      <c r="P31" s="29"/>
      <c r="Q31" s="639" t="s">
        <v>38</v>
      </c>
      <c r="R31" s="640"/>
      <c r="S31" s="641"/>
      <c r="T31" s="28" t="s">
        <v>29</v>
      </c>
      <c r="U31" s="29"/>
      <c r="V31" s="28" t="s">
        <v>28</v>
      </c>
      <c r="W31" s="27"/>
    </row>
    <row r="32" spans="5:23" ht="10.35" customHeight="1" thickBot="1" x14ac:dyDescent="0.25">
      <c r="E32" s="646"/>
      <c r="F32" s="647"/>
      <c r="G32" s="652"/>
      <c r="H32" s="673"/>
      <c r="I32" s="673"/>
      <c r="J32" s="673"/>
      <c r="K32" s="653" t="s">
        <v>27</v>
      </c>
      <c r="L32" s="654"/>
      <c r="M32" s="39" t="s">
        <v>7</v>
      </c>
      <c r="N32" s="40"/>
      <c r="O32" s="39" t="s">
        <v>8</v>
      </c>
      <c r="P32" s="38"/>
      <c r="Q32" s="653"/>
      <c r="R32" s="655"/>
      <c r="S32" s="654"/>
      <c r="T32" s="37"/>
      <c r="U32" s="38"/>
      <c r="V32" s="37"/>
      <c r="W32" s="36"/>
    </row>
    <row r="33" spans="5:23" ht="13.35" customHeight="1" x14ac:dyDescent="0.2">
      <c r="E33" s="642" t="s">
        <v>37</v>
      </c>
      <c r="F33" s="643"/>
      <c r="G33" s="24" t="s">
        <v>16</v>
      </c>
      <c r="H33" s="23" t="s">
        <v>17</v>
      </c>
      <c r="I33" s="23" t="s">
        <v>18</v>
      </c>
      <c r="J33" s="23" t="s">
        <v>26</v>
      </c>
      <c r="K33" s="648" t="s">
        <v>32</v>
      </c>
      <c r="L33" s="649"/>
      <c r="M33" s="32" t="s">
        <v>29</v>
      </c>
      <c r="N33" s="33"/>
      <c r="O33" s="32" t="s">
        <v>28</v>
      </c>
      <c r="P33" s="56" t="s">
        <v>84</v>
      </c>
      <c r="Q33" s="648" t="s">
        <v>36</v>
      </c>
      <c r="R33" s="650"/>
      <c r="S33" s="649"/>
      <c r="T33" s="32" t="s">
        <v>29</v>
      </c>
      <c r="U33" s="56" t="s">
        <v>84</v>
      </c>
      <c r="V33" s="32" t="s">
        <v>28</v>
      </c>
      <c r="W33" s="31"/>
    </row>
    <row r="34" spans="5:23" ht="13.35" customHeight="1" thickBot="1" x14ac:dyDescent="0.25">
      <c r="E34" s="644"/>
      <c r="F34" s="645"/>
      <c r="G34" s="26"/>
      <c r="H34" s="21"/>
      <c r="I34" s="21"/>
      <c r="J34" s="55" t="s">
        <v>84</v>
      </c>
      <c r="K34" s="653" t="s">
        <v>27</v>
      </c>
      <c r="L34" s="654"/>
      <c r="M34" s="30" t="s">
        <v>7</v>
      </c>
      <c r="N34" s="35"/>
      <c r="O34" s="34" t="s">
        <v>8</v>
      </c>
      <c r="P34" s="54" t="s">
        <v>84</v>
      </c>
      <c r="Q34" s="653"/>
      <c r="R34" s="655"/>
      <c r="S34" s="654"/>
      <c r="T34" s="28"/>
      <c r="U34" s="29"/>
      <c r="V34" s="28"/>
      <c r="W34" s="27"/>
    </row>
    <row r="35" spans="5:23" ht="13.35" customHeight="1" x14ac:dyDescent="0.2">
      <c r="E35" s="642" t="s">
        <v>35</v>
      </c>
      <c r="F35" s="643"/>
      <c r="G35" s="24" t="s">
        <v>16</v>
      </c>
      <c r="H35" s="23" t="s">
        <v>17</v>
      </c>
      <c r="I35" s="23" t="s">
        <v>18</v>
      </c>
      <c r="J35" s="23" t="s">
        <v>26</v>
      </c>
      <c r="K35" s="648" t="s">
        <v>32</v>
      </c>
      <c r="L35" s="649"/>
      <c r="M35" s="32" t="s">
        <v>29</v>
      </c>
      <c r="N35" s="33"/>
      <c r="O35" s="32" t="s">
        <v>28</v>
      </c>
      <c r="P35" s="33"/>
      <c r="Q35" s="648" t="s">
        <v>34</v>
      </c>
      <c r="R35" s="650"/>
      <c r="S35" s="649"/>
      <c r="T35" s="32" t="s">
        <v>29</v>
      </c>
      <c r="U35" s="33"/>
      <c r="V35" s="32" t="s">
        <v>28</v>
      </c>
      <c r="W35" s="31"/>
    </row>
    <row r="36" spans="5:23" ht="13.35" customHeight="1" thickBot="1" x14ac:dyDescent="0.25">
      <c r="E36" s="644"/>
      <c r="F36" s="645"/>
      <c r="G36" s="26"/>
      <c r="H36" s="21"/>
      <c r="I36" s="21"/>
      <c r="J36" s="25"/>
      <c r="K36" s="653" t="s">
        <v>27</v>
      </c>
      <c r="L36" s="654"/>
      <c r="M36" s="30" t="s">
        <v>7</v>
      </c>
      <c r="N36" s="35"/>
      <c r="O36" s="34" t="s">
        <v>8</v>
      </c>
      <c r="P36" s="29"/>
      <c r="Q36" s="653"/>
      <c r="R36" s="655"/>
      <c r="S36" s="654"/>
      <c r="T36" s="28"/>
      <c r="U36" s="29"/>
      <c r="V36" s="28"/>
      <c r="W36" s="27"/>
    </row>
    <row r="37" spans="5:23" ht="13.35" customHeight="1" x14ac:dyDescent="0.2">
      <c r="E37" s="642" t="s">
        <v>33</v>
      </c>
      <c r="F37" s="643"/>
      <c r="G37" s="24" t="s">
        <v>16</v>
      </c>
      <c r="H37" s="23" t="s">
        <v>17</v>
      </c>
      <c r="I37" s="23" t="s">
        <v>18</v>
      </c>
      <c r="J37" s="23" t="s">
        <v>26</v>
      </c>
      <c r="K37" s="648" t="s">
        <v>32</v>
      </c>
      <c r="L37" s="649"/>
      <c r="M37" s="32" t="s">
        <v>29</v>
      </c>
      <c r="N37" s="33"/>
      <c r="O37" s="32" t="s">
        <v>28</v>
      </c>
      <c r="P37" s="33"/>
      <c r="Q37" s="648" t="s">
        <v>31</v>
      </c>
      <c r="R37" s="650"/>
      <c r="S37" s="649"/>
      <c r="T37" s="32" t="s">
        <v>29</v>
      </c>
      <c r="U37" s="33"/>
      <c r="V37" s="32" t="s">
        <v>28</v>
      </c>
      <c r="W37" s="31"/>
    </row>
    <row r="38" spans="5:23" ht="13.35" customHeight="1" thickBot="1" x14ac:dyDescent="0.25">
      <c r="E38" s="644"/>
      <c r="F38" s="645"/>
      <c r="G38" s="26"/>
      <c r="H38" s="21"/>
      <c r="I38" s="21"/>
      <c r="J38" s="25"/>
      <c r="K38" s="653" t="s">
        <v>30</v>
      </c>
      <c r="L38" s="654"/>
      <c r="M38" s="28" t="s">
        <v>29</v>
      </c>
      <c r="N38" s="29"/>
      <c r="O38" s="28" t="s">
        <v>28</v>
      </c>
      <c r="P38" s="29"/>
      <c r="Q38" s="653" t="s">
        <v>27</v>
      </c>
      <c r="R38" s="655"/>
      <c r="S38" s="654"/>
      <c r="T38" s="28" t="s">
        <v>7</v>
      </c>
      <c r="U38" s="29"/>
      <c r="V38" s="28" t="s">
        <v>8</v>
      </c>
      <c r="W38" s="27"/>
    </row>
    <row r="39" spans="5:23" ht="13.35" customHeight="1" x14ac:dyDescent="0.2">
      <c r="E39" s="753" t="s">
        <v>92</v>
      </c>
      <c r="F39" s="754"/>
      <c r="G39" s="24" t="s">
        <v>16</v>
      </c>
      <c r="H39" s="23" t="s">
        <v>17</v>
      </c>
      <c r="I39" s="23" t="s">
        <v>18</v>
      </c>
      <c r="J39" s="23" t="s">
        <v>26</v>
      </c>
      <c r="K39" s="757" t="s">
        <v>91</v>
      </c>
      <c r="L39" s="758"/>
      <c r="M39" s="758"/>
      <c r="N39" s="758"/>
      <c r="O39" s="758"/>
      <c r="P39" s="758"/>
      <c r="Q39" s="758"/>
      <c r="R39" s="758"/>
      <c r="S39" s="758"/>
      <c r="T39" s="758"/>
      <c r="U39" s="758"/>
      <c r="V39" s="758"/>
      <c r="W39" s="759"/>
    </row>
    <row r="40" spans="5:23" ht="13.35" customHeight="1" thickBot="1" x14ac:dyDescent="0.25">
      <c r="E40" s="755"/>
      <c r="F40" s="756"/>
      <c r="G40" s="26"/>
      <c r="H40" s="21"/>
      <c r="I40" s="53" t="s">
        <v>84</v>
      </c>
      <c r="J40" s="25"/>
      <c r="K40" s="760"/>
      <c r="L40" s="761"/>
      <c r="M40" s="761"/>
      <c r="N40" s="761"/>
      <c r="O40" s="761"/>
      <c r="P40" s="761"/>
      <c r="Q40" s="761"/>
      <c r="R40" s="761"/>
      <c r="S40" s="761"/>
      <c r="T40" s="761"/>
      <c r="U40" s="761"/>
      <c r="V40" s="761"/>
      <c r="W40" s="762"/>
    </row>
    <row r="41" spans="5:23" ht="13.35" customHeight="1" x14ac:dyDescent="0.2">
      <c r="E41" s="737" t="s">
        <v>90</v>
      </c>
      <c r="F41" s="738"/>
      <c r="G41" s="24" t="s">
        <v>16</v>
      </c>
      <c r="H41" s="23" t="s">
        <v>17</v>
      </c>
      <c r="I41" s="23" t="s">
        <v>18</v>
      </c>
      <c r="J41" s="23" t="s">
        <v>26</v>
      </c>
      <c r="K41" s="741" t="s">
        <v>89</v>
      </c>
      <c r="L41" s="742"/>
      <c r="M41" s="742"/>
      <c r="N41" s="742"/>
      <c r="O41" s="742"/>
      <c r="P41" s="742"/>
      <c r="Q41" s="742"/>
      <c r="R41" s="742"/>
      <c r="S41" s="742"/>
      <c r="T41" s="742"/>
      <c r="U41" s="742"/>
      <c r="V41" s="742"/>
      <c r="W41" s="743"/>
    </row>
    <row r="42" spans="5:23" ht="13.35" customHeight="1" thickBot="1" x14ac:dyDescent="0.25">
      <c r="E42" s="739"/>
      <c r="F42" s="740"/>
      <c r="G42" s="52" t="s">
        <v>84</v>
      </c>
      <c r="H42" s="21"/>
      <c r="I42" s="21"/>
      <c r="J42" s="25"/>
      <c r="K42" s="744"/>
      <c r="L42" s="745"/>
      <c r="M42" s="745"/>
      <c r="N42" s="745"/>
      <c r="O42" s="745"/>
      <c r="P42" s="745"/>
      <c r="Q42" s="745"/>
      <c r="R42" s="745"/>
      <c r="S42" s="745"/>
      <c r="T42" s="745"/>
      <c r="U42" s="745"/>
      <c r="V42" s="745"/>
      <c r="W42" s="746"/>
    </row>
    <row r="43" spans="5:23" ht="13.35" customHeight="1" x14ac:dyDescent="0.2">
      <c r="E43" s="737" t="s">
        <v>88</v>
      </c>
      <c r="F43" s="738"/>
      <c r="G43" s="24" t="s">
        <v>16</v>
      </c>
      <c r="H43" s="23" t="s">
        <v>17</v>
      </c>
      <c r="I43" s="23" t="s">
        <v>18</v>
      </c>
      <c r="J43" s="23" t="s">
        <v>26</v>
      </c>
      <c r="K43" s="747" t="s">
        <v>87</v>
      </c>
      <c r="L43" s="748"/>
      <c r="M43" s="748"/>
      <c r="N43" s="748"/>
      <c r="O43" s="748"/>
      <c r="P43" s="748"/>
      <c r="Q43" s="748"/>
      <c r="R43" s="748"/>
      <c r="S43" s="748"/>
      <c r="T43" s="748"/>
      <c r="U43" s="748"/>
      <c r="V43" s="748"/>
      <c r="W43" s="749"/>
    </row>
    <row r="44" spans="5:23" ht="13.35" customHeight="1" thickBot="1" x14ac:dyDescent="0.25">
      <c r="E44" s="739"/>
      <c r="F44" s="740"/>
      <c r="G44" s="52" t="s">
        <v>84</v>
      </c>
      <c r="H44" s="21"/>
      <c r="I44" s="21"/>
      <c r="J44" s="25"/>
      <c r="K44" s="750"/>
      <c r="L44" s="751"/>
      <c r="M44" s="751"/>
      <c r="N44" s="751"/>
      <c r="O44" s="751"/>
      <c r="P44" s="751"/>
      <c r="Q44" s="751"/>
      <c r="R44" s="751"/>
      <c r="S44" s="751"/>
      <c r="T44" s="751"/>
      <c r="U44" s="751"/>
      <c r="V44" s="751"/>
      <c r="W44" s="752"/>
    </row>
    <row r="45" spans="5:23" ht="13.35" customHeight="1" x14ac:dyDescent="0.2">
      <c r="E45" s="737" t="s">
        <v>86</v>
      </c>
      <c r="F45" s="738"/>
      <c r="G45" s="24" t="s">
        <v>16</v>
      </c>
      <c r="H45" s="23" t="s">
        <v>17</v>
      </c>
      <c r="I45" s="23" t="s">
        <v>18</v>
      </c>
      <c r="J45" s="23" t="s">
        <v>26</v>
      </c>
      <c r="K45" s="747" t="s">
        <v>85</v>
      </c>
      <c r="L45" s="748"/>
      <c r="M45" s="748"/>
      <c r="N45" s="748"/>
      <c r="O45" s="748"/>
      <c r="P45" s="748"/>
      <c r="Q45" s="748"/>
      <c r="R45" s="748"/>
      <c r="S45" s="748"/>
      <c r="T45" s="748"/>
      <c r="U45" s="748"/>
      <c r="V45" s="748"/>
      <c r="W45" s="749"/>
    </row>
    <row r="46" spans="5:23" ht="13.35" customHeight="1" thickBot="1" x14ac:dyDescent="0.25">
      <c r="E46" s="739"/>
      <c r="F46" s="740"/>
      <c r="G46" s="52" t="s">
        <v>84</v>
      </c>
      <c r="H46" s="21"/>
      <c r="I46" s="21"/>
      <c r="J46" s="25"/>
      <c r="K46" s="750"/>
      <c r="L46" s="751"/>
      <c r="M46" s="751"/>
      <c r="N46" s="751"/>
      <c r="O46" s="751"/>
      <c r="P46" s="751"/>
      <c r="Q46" s="751"/>
      <c r="R46" s="751"/>
      <c r="S46" s="751"/>
      <c r="T46" s="751"/>
      <c r="U46" s="751"/>
      <c r="V46" s="751"/>
      <c r="W46" s="752"/>
    </row>
    <row r="47" spans="5:23" ht="13.35" customHeight="1" x14ac:dyDescent="0.2">
      <c r="E47" s="642"/>
      <c r="F47" s="643"/>
      <c r="G47" s="24" t="s">
        <v>16</v>
      </c>
      <c r="H47" s="23" t="s">
        <v>17</v>
      </c>
      <c r="I47" s="23" t="s">
        <v>18</v>
      </c>
      <c r="J47" s="23" t="s">
        <v>26</v>
      </c>
      <c r="K47" s="658"/>
      <c r="L47" s="659"/>
      <c r="M47" s="659"/>
      <c r="N47" s="659"/>
      <c r="O47" s="659"/>
      <c r="P47" s="659"/>
      <c r="Q47" s="659"/>
      <c r="R47" s="659"/>
      <c r="S47" s="659"/>
      <c r="T47" s="659"/>
      <c r="U47" s="659"/>
      <c r="V47" s="659"/>
      <c r="W47" s="660"/>
    </row>
    <row r="48" spans="5:23" ht="13.35" customHeight="1" thickBot="1" x14ac:dyDescent="0.25">
      <c r="E48" s="664"/>
      <c r="F48" s="665"/>
      <c r="G48" s="22"/>
      <c r="H48" s="21"/>
      <c r="I48" s="21"/>
      <c r="J48" s="20"/>
      <c r="K48" s="661"/>
      <c r="L48" s="662"/>
      <c r="M48" s="662"/>
      <c r="N48" s="662"/>
      <c r="O48" s="662"/>
      <c r="P48" s="662"/>
      <c r="Q48" s="662"/>
      <c r="R48" s="662"/>
      <c r="S48" s="662"/>
      <c r="T48" s="662"/>
      <c r="U48" s="662"/>
      <c r="V48" s="662"/>
      <c r="W48" s="663"/>
    </row>
    <row r="49" spans="5:23" ht="15" thickBot="1" x14ac:dyDescent="0.25">
      <c r="E49" s="19"/>
      <c r="F49" s="19"/>
      <c r="G49" s="18"/>
      <c r="H49" s="18"/>
      <c r="I49" s="18"/>
      <c r="J49" s="18"/>
      <c r="K49" s="18"/>
      <c r="L49" s="18"/>
      <c r="M49" s="18"/>
      <c r="N49" s="18"/>
      <c r="O49" s="18"/>
      <c r="P49" s="18"/>
      <c r="Q49" s="18"/>
      <c r="R49" s="18"/>
      <c r="S49" s="18"/>
      <c r="T49" s="18"/>
      <c r="U49" s="18"/>
      <c r="V49" s="18"/>
      <c r="W49" s="18"/>
    </row>
    <row r="50" spans="5:23" ht="51" customHeight="1" thickBot="1" x14ac:dyDescent="0.25">
      <c r="E50" s="666" t="s">
        <v>25</v>
      </c>
      <c r="F50" s="667"/>
      <c r="G50" s="667"/>
      <c r="H50" s="667"/>
      <c r="I50" s="667"/>
      <c r="J50" s="667"/>
      <c r="K50" s="667"/>
      <c r="L50" s="667"/>
      <c r="M50" s="668"/>
      <c r="N50" s="669" t="s">
        <v>24</v>
      </c>
      <c r="O50" s="670"/>
      <c r="P50" s="670"/>
      <c r="Q50" s="670"/>
      <c r="R50" s="670"/>
      <c r="S50" s="670"/>
      <c r="T50" s="670"/>
      <c r="U50" s="670"/>
      <c r="V50" s="670"/>
      <c r="W50" s="671"/>
    </row>
    <row r="51" spans="5:23" ht="13.35" customHeight="1" x14ac:dyDescent="0.2">
      <c r="E51" s="656" t="s">
        <v>23</v>
      </c>
      <c r="F51" s="656"/>
      <c r="G51" s="656"/>
      <c r="H51" s="656"/>
      <c r="I51" s="656"/>
      <c r="J51" s="656"/>
      <c r="K51" s="656"/>
      <c r="L51" s="656"/>
      <c r="M51" s="656"/>
      <c r="N51" s="656"/>
      <c r="O51" s="656"/>
      <c r="P51" s="656"/>
      <c r="Q51" s="656"/>
      <c r="R51" s="656"/>
      <c r="S51" s="656"/>
      <c r="T51" s="656"/>
      <c r="U51" s="656"/>
      <c r="V51" s="656"/>
      <c r="W51" s="656"/>
    </row>
    <row r="52" spans="5:23" ht="13.35" customHeight="1" x14ac:dyDescent="0.2">
      <c r="E52" s="17" t="s">
        <v>22</v>
      </c>
      <c r="F52" s="17"/>
      <c r="G52" s="17"/>
      <c r="H52" s="17"/>
      <c r="I52" s="17"/>
      <c r="J52" s="17"/>
      <c r="K52" s="17"/>
      <c r="L52" s="17"/>
      <c r="M52" s="17"/>
      <c r="N52" s="17"/>
      <c r="O52" s="17"/>
      <c r="P52" s="17"/>
      <c r="Q52" s="17"/>
      <c r="R52" s="17"/>
      <c r="S52" s="17"/>
      <c r="T52" s="17"/>
      <c r="U52" s="17"/>
      <c r="V52" s="17"/>
      <c r="W52" s="17"/>
    </row>
    <row r="53" spans="5:23" ht="13.35" customHeight="1" x14ac:dyDescent="0.2">
      <c r="E53" s="17" t="s">
        <v>21</v>
      </c>
      <c r="F53" s="17"/>
      <c r="G53" s="17"/>
      <c r="H53" s="17"/>
      <c r="I53" s="17"/>
      <c r="J53" s="17"/>
      <c r="K53" s="17"/>
      <c r="L53" s="17"/>
      <c r="M53" s="17"/>
      <c r="N53" s="17"/>
      <c r="O53" s="17"/>
      <c r="P53" s="657" t="s">
        <v>20</v>
      </c>
      <c r="Q53" s="657"/>
      <c r="R53" s="657"/>
      <c r="S53" s="657"/>
      <c r="T53" s="657"/>
      <c r="U53" s="657"/>
      <c r="V53" s="657"/>
      <c r="W53" s="657"/>
    </row>
    <row r="54" spans="5:23" ht="17.399999999999999" customHeight="1" x14ac:dyDescent="0.2">
      <c r="P54" s="16"/>
      <c r="Q54" s="16"/>
      <c r="R54" s="16"/>
      <c r="S54" s="16"/>
      <c r="T54" s="16"/>
      <c r="U54" s="16"/>
      <c r="V54" s="16"/>
      <c r="W54" s="16"/>
    </row>
  </sheetData>
  <mergeCells count="107">
    <mergeCell ref="A1:C3"/>
    <mergeCell ref="E1:W1"/>
    <mergeCell ref="M2:P2"/>
    <mergeCell ref="Q2:R2"/>
    <mergeCell ref="E3:W3"/>
    <mergeCell ref="E4:W4"/>
    <mergeCell ref="E5:W5"/>
    <mergeCell ref="E6:W6"/>
    <mergeCell ref="E7:W7"/>
    <mergeCell ref="E13:F13"/>
    <mergeCell ref="G13:K13"/>
    <mergeCell ref="L13:O13"/>
    <mergeCell ref="T13:V13"/>
    <mergeCell ref="E16:W16"/>
    <mergeCell ref="E8:W8"/>
    <mergeCell ref="E9:W9"/>
    <mergeCell ref="E11:F11"/>
    <mergeCell ref="E12:F12"/>
    <mergeCell ref="G12:K12"/>
    <mergeCell ref="L12:O12"/>
    <mergeCell ref="P12:W12"/>
    <mergeCell ref="G11:W11"/>
    <mergeCell ref="E14:F14"/>
    <mergeCell ref="G14:K14"/>
    <mergeCell ref="L14:O14"/>
    <mergeCell ref="P14:W14"/>
    <mergeCell ref="N19:W19"/>
    <mergeCell ref="E21:N21"/>
    <mergeCell ref="O21:W21"/>
    <mergeCell ref="K25:L25"/>
    <mergeCell ref="Q25:S25"/>
    <mergeCell ref="E15:F15"/>
    <mergeCell ref="G15:K15"/>
    <mergeCell ref="L15:O15"/>
    <mergeCell ref="P15:W15"/>
    <mergeCell ref="I31:I32"/>
    <mergeCell ref="J31:J32"/>
    <mergeCell ref="K31:L31"/>
    <mergeCell ref="Q31:S31"/>
    <mergeCell ref="K32:L32"/>
    <mergeCell ref="E17:W17"/>
    <mergeCell ref="E18:F18"/>
    <mergeCell ref="G18:J18"/>
    <mergeCell ref="K18:M18"/>
    <mergeCell ref="E23:F23"/>
    <mergeCell ref="G23:J23"/>
    <mergeCell ref="K23:W23"/>
    <mergeCell ref="E24:F26"/>
    <mergeCell ref="K24:L24"/>
    <mergeCell ref="Q24:S24"/>
    <mergeCell ref="G25:G26"/>
    <mergeCell ref="H25:H26"/>
    <mergeCell ref="I25:I26"/>
    <mergeCell ref="J25:J26"/>
    <mergeCell ref="N18:P18"/>
    <mergeCell ref="Q18:W18"/>
    <mergeCell ref="E19:F19"/>
    <mergeCell ref="G19:J19"/>
    <mergeCell ref="K19:M19"/>
    <mergeCell ref="K26:L26"/>
    <mergeCell ref="Q26:S26"/>
    <mergeCell ref="Q29:S29"/>
    <mergeCell ref="E37:F38"/>
    <mergeCell ref="K37:L37"/>
    <mergeCell ref="Q37:S37"/>
    <mergeCell ref="K38:L38"/>
    <mergeCell ref="Q38:S38"/>
    <mergeCell ref="E39:F40"/>
    <mergeCell ref="K39:W40"/>
    <mergeCell ref="Q32:S32"/>
    <mergeCell ref="H28:H29"/>
    <mergeCell ref="I28:I29"/>
    <mergeCell ref="K29:L29"/>
    <mergeCell ref="E33:F34"/>
    <mergeCell ref="K33:L33"/>
    <mergeCell ref="Q33:S33"/>
    <mergeCell ref="K34:L34"/>
    <mergeCell ref="Q34:S34"/>
    <mergeCell ref="E35:F36"/>
    <mergeCell ref="K35:L35"/>
    <mergeCell ref="Q35:S35"/>
    <mergeCell ref="J28:J29"/>
    <mergeCell ref="K28:L28"/>
    <mergeCell ref="Q28:S28"/>
    <mergeCell ref="E27:F29"/>
    <mergeCell ref="K27:L27"/>
    <mergeCell ref="Q27:S27"/>
    <mergeCell ref="G28:G29"/>
    <mergeCell ref="K36:L36"/>
    <mergeCell ref="Q36:S36"/>
    <mergeCell ref="E51:W51"/>
    <mergeCell ref="P53:W53"/>
    <mergeCell ref="E41:F42"/>
    <mergeCell ref="K41:W42"/>
    <mergeCell ref="E43:F44"/>
    <mergeCell ref="K43:W44"/>
    <mergeCell ref="E45:F46"/>
    <mergeCell ref="K45:W46"/>
    <mergeCell ref="E47:F48"/>
    <mergeCell ref="K47:W48"/>
    <mergeCell ref="E50:M50"/>
    <mergeCell ref="N50:W50"/>
    <mergeCell ref="E30:F32"/>
    <mergeCell ref="K30:L30"/>
    <mergeCell ref="Q30:S30"/>
    <mergeCell ref="G31:G32"/>
    <mergeCell ref="H31:H32"/>
  </mergeCells>
  <phoneticPr fontId="17"/>
  <printOptions horizontalCentered="1" verticalCentered="1"/>
  <pageMargins left="0.39370078740157499" right="0.39370078740157499" top="0.39370078740157499" bottom="0.39370078740157499" header="0.31496062992126" footer="0.31496062992126"/>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宿泊確認書</vt:lpstr>
      <vt:lpstr>宿泊食事申込書 (修正分)</vt:lpstr>
      <vt:lpstr>アレルギー表</vt:lpstr>
      <vt:lpstr>アレルギー表記入例(アレルギー・宗教)</vt:lpstr>
      <vt:lpstr>宿泊確認書!Print_Area</vt:lpstr>
      <vt:lpstr>'宿泊食事申込書 (修正分)'!Print_Area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ナイキ</dc:creator>
  <cp:lastModifiedBy>GA10</cp:lastModifiedBy>
  <cp:lastPrinted>2024-08-23T01:31:29Z</cp:lastPrinted>
  <dcterms:created xsi:type="dcterms:W3CDTF">2005-03-16T08:36:00Z</dcterms:created>
  <dcterms:modified xsi:type="dcterms:W3CDTF">2025-09-13T04:22:57Z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C5F106917D5B4880B4EB3E2C3E4E1B19</vt:lpwstr>
  </property>
  <property fmtid="{D5CDD505-2E9C-101B-9397-08002B2CF9AE}" pid="3" name="KSOProductBuildVer">
    <vt:lpwstr>1041-11.2.0.11306</vt:lpwstr>
  </property>
</Properties>
</file>