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30\globalarena\共有（事業課・国際課）\2024_03_グローバルKids国際新体操\申込書(原紙)\"/>
    </mc:Choice>
  </mc:AlternateContent>
  <xr:revisionPtr revIDLastSave="0" documentId="13_ncr:1_{E57E550E-4A05-4D6F-BEEC-AEA4196AA7B4}" xr6:coauthVersionLast="47" xr6:coauthVersionMax="47" xr10:uidLastSave="{00000000-0000-0000-0000-000000000000}"/>
  <bookViews>
    <workbookView xWindow="1152" yWindow="1152" windowWidth="17280" windowHeight="11748" xr2:uid="{00000000-000D-0000-FFFF-FFFF00000000}"/>
  </bookViews>
  <sheets>
    <sheet name="参加申込書" sheetId="2" r:id="rId1"/>
    <sheet name="選手名簿" sheetId="13" r:id="rId2"/>
    <sheet name="双葉キッズ " sheetId="14" r:id="rId3"/>
    <sheet name="三つ葉キッズ" sheetId="15" r:id="rId4"/>
  </sheets>
  <definedNames>
    <definedName name="_xlnm.Print_Area" localSheetId="3">三つ葉キッズ!$A$1:$E$30</definedName>
    <definedName name="_xlnm.Print_Area" localSheetId="0">参加申込書!$A$1:$AA$53</definedName>
    <definedName name="_xlnm.Print_Area" localSheetId="1">選手名簿!$A$1:$I$36</definedName>
    <definedName name="_xlnm.Print_Area" localSheetId="2">'双葉キッズ '!$A$1:$E$30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2" l="1"/>
  <c r="N27" i="2"/>
  <c r="I25" i="2"/>
  <c r="G25" i="2"/>
  <c r="E25" i="2"/>
  <c r="F19" i="2"/>
  <c r="F18" i="2"/>
  <c r="R50" i="2"/>
  <c r="R51" i="2"/>
  <c r="R49" i="2"/>
  <c r="O50" i="2"/>
  <c r="O51" i="2"/>
  <c r="O49" i="2"/>
  <c r="K25" i="2"/>
  <c r="M25" i="2"/>
  <c r="O25" i="2"/>
  <c r="S25" i="2"/>
  <c r="U25" i="2"/>
  <c r="W25" i="2"/>
  <c r="Y25" i="2"/>
  <c r="C25" i="2"/>
  <c r="M38" i="2"/>
  <c r="S34" i="2"/>
  <c r="M39" i="2"/>
  <c r="W27" i="2"/>
  <c r="M40" i="2"/>
  <c r="S40" i="2"/>
  <c r="F43" i="2"/>
  <c r="H4" i="13"/>
</calcChain>
</file>

<file path=xl/sharedStrings.xml><?xml version="1.0" encoding="utf-8"?>
<sst xmlns="http://schemas.openxmlformats.org/spreadsheetml/2006/main" count="223" uniqueCount="94">
  <si>
    <t>連 絡 先</t>
    <rPh sb="0" eb="1">
      <t>レン</t>
    </rPh>
    <rPh sb="2" eb="3">
      <t>ラク</t>
    </rPh>
    <rPh sb="4" eb="5">
      <t>サキ</t>
    </rPh>
    <phoneticPr fontId="19"/>
  </si>
  <si>
    <t>所属団体名</t>
    <rPh sb="0" eb="2">
      <t>ショゾク</t>
    </rPh>
    <rPh sb="2" eb="4">
      <t>ダンタイ</t>
    </rPh>
    <rPh sb="4" eb="5">
      <t>メイ</t>
    </rPh>
    <phoneticPr fontId="19"/>
  </si>
  <si>
    <t>住所</t>
    <rPh sb="0" eb="2">
      <t>ジュウショ</t>
    </rPh>
    <phoneticPr fontId="19"/>
  </si>
  <si>
    <t>携帯</t>
    <rPh sb="0" eb="2">
      <t>ケイタイ</t>
    </rPh>
    <phoneticPr fontId="19"/>
  </si>
  <si>
    <t>帯同審判</t>
    <rPh sb="0" eb="2">
      <t>タイドウ</t>
    </rPh>
    <rPh sb="2" eb="4">
      <t>シンパン</t>
    </rPh>
    <phoneticPr fontId="19"/>
  </si>
  <si>
    <t>審判資格（種）</t>
    <rPh sb="0" eb="2">
      <t>シンパン</t>
    </rPh>
    <rPh sb="2" eb="4">
      <t>シカク</t>
    </rPh>
    <rPh sb="5" eb="6">
      <t>シュ</t>
    </rPh>
    <phoneticPr fontId="19"/>
  </si>
  <si>
    <t>記入日</t>
    <rPh sb="0" eb="2">
      <t>キニュウ</t>
    </rPh>
    <rPh sb="2" eb="3">
      <t>ビ</t>
    </rPh>
    <phoneticPr fontId="19"/>
  </si>
  <si>
    <t>チーム名</t>
    <rPh sb="3" eb="4">
      <t>メイ</t>
    </rPh>
    <phoneticPr fontId="19"/>
  </si>
  <si>
    <t>ふりがな</t>
    <phoneticPr fontId="19"/>
  </si>
  <si>
    <t>生年月日</t>
    <rPh sb="0" eb="2">
      <t>セイネン</t>
    </rPh>
    <rPh sb="2" eb="4">
      <t>ガッピ</t>
    </rPh>
    <phoneticPr fontId="19"/>
  </si>
  <si>
    <t>※選手名、ふりがなは姓名の間を一文字空けてください。</t>
    <rPh sb="1" eb="4">
      <t>センシュメイ</t>
    </rPh>
    <rPh sb="10" eb="12">
      <t>セイメイ</t>
    </rPh>
    <rPh sb="13" eb="14">
      <t>アイダ</t>
    </rPh>
    <rPh sb="15" eb="18">
      <t>ヒトモジ</t>
    </rPh>
    <rPh sb="18" eb="19">
      <t>ア</t>
    </rPh>
    <phoneticPr fontId="19"/>
  </si>
  <si>
    <t>郵便番号</t>
    <rPh sb="0" eb="4">
      <t>ユウビンバンゴウ</t>
    </rPh>
    <phoneticPr fontId="19"/>
  </si>
  <si>
    <t>FAX</t>
    <phoneticPr fontId="19"/>
  </si>
  <si>
    <t>　E-Mail</t>
    <phoneticPr fontId="19"/>
  </si>
  <si>
    <t>振込金額</t>
    <rPh sb="0" eb="2">
      <t>フリコミ</t>
    </rPh>
    <rPh sb="2" eb="3">
      <t>キン</t>
    </rPh>
    <rPh sb="3" eb="4">
      <t>ガク</t>
    </rPh>
    <phoneticPr fontId="19"/>
  </si>
  <si>
    <t>※パソコンでの入力上の注意　：　網掛け・色付きのセルには記入・削除しないでください。　</t>
    <rPh sb="7" eb="9">
      <t>ニュウリョク</t>
    </rPh>
    <rPh sb="9" eb="10">
      <t>ジョウ</t>
    </rPh>
    <rPh sb="11" eb="13">
      <t>チュウイ</t>
    </rPh>
    <rPh sb="16" eb="18">
      <t>アミカ</t>
    </rPh>
    <rPh sb="20" eb="22">
      <t>イロツ</t>
    </rPh>
    <rPh sb="28" eb="30">
      <t>キニュウ</t>
    </rPh>
    <rPh sb="31" eb="33">
      <t>サクジョ</t>
    </rPh>
    <phoneticPr fontId="19"/>
  </si>
  <si>
    <t>（手書きで記入の場合、色付きのセルの記入・訂正は可能です）</t>
    <rPh sb="1" eb="3">
      <t>テガ</t>
    </rPh>
    <rPh sb="5" eb="7">
      <t>キニュウ</t>
    </rPh>
    <rPh sb="8" eb="10">
      <t>バアイ</t>
    </rPh>
    <rPh sb="11" eb="13">
      <t>イロツ</t>
    </rPh>
    <rPh sb="18" eb="20">
      <t>キニュウ</t>
    </rPh>
    <rPh sb="21" eb="23">
      <t>テイセイ</t>
    </rPh>
    <rPh sb="24" eb="26">
      <t>カノウ</t>
    </rPh>
    <phoneticPr fontId="19"/>
  </si>
  <si>
    <t>監督名</t>
    <rPh sb="0" eb="2">
      <t>カントク</t>
    </rPh>
    <rPh sb="2" eb="3">
      <t>メイ</t>
    </rPh>
    <phoneticPr fontId="19"/>
  </si>
  <si>
    <t>　出場申込書</t>
    <phoneticPr fontId="19"/>
  </si>
  <si>
    <t>参加種目</t>
    <rPh sb="0" eb="2">
      <t>サンカ</t>
    </rPh>
    <rPh sb="2" eb="4">
      <t>シュモク</t>
    </rPh>
    <phoneticPr fontId="19"/>
  </si>
  <si>
    <t>所属団体</t>
    <rPh sb="0" eb="2">
      <t>ショゾク</t>
    </rPh>
    <rPh sb="2" eb="4">
      <t>ダンタイ</t>
    </rPh>
    <phoneticPr fontId="19"/>
  </si>
  <si>
    <t>ふりがな</t>
    <phoneticPr fontId="19"/>
  </si>
  <si>
    <t>リボン</t>
    <phoneticPr fontId="19"/>
  </si>
  <si>
    <t>クラブ</t>
    <phoneticPr fontId="19"/>
  </si>
  <si>
    <t>ボール</t>
    <phoneticPr fontId="19"/>
  </si>
  <si>
    <t>フープ</t>
    <phoneticPr fontId="19"/>
  </si>
  <si>
    <r>
      <t>チーム名</t>
    </r>
    <r>
      <rPr>
        <sz val="14"/>
        <color indexed="10"/>
        <rFont val="ＭＳ Ｐ明朝"/>
        <family val="1"/>
        <charset val="128"/>
      </rPr>
      <t/>
    </r>
    <rPh sb="3" eb="4">
      <t>メイ</t>
    </rPh>
    <phoneticPr fontId="19"/>
  </si>
  <si>
    <t>氏名</t>
    <phoneticPr fontId="19"/>
  </si>
  <si>
    <t>監督名</t>
    <rPh sb="0" eb="2">
      <t>フリガナ</t>
    </rPh>
    <phoneticPr fontId="19" alignment="center"/>
  </si>
  <si>
    <t>コーチ名</t>
    <phoneticPr fontId="19"/>
  </si>
  <si>
    <t>1種　・　2種</t>
    <rPh sb="1" eb="2">
      <t>シュ</t>
    </rPh>
    <rPh sb="6" eb="7">
      <t>シュ</t>
    </rPh>
    <phoneticPr fontId="19" alignment="center"/>
  </si>
  <si>
    <t>コーチ名</t>
    <rPh sb="3" eb="4">
      <t>メイ</t>
    </rPh>
    <phoneticPr fontId="19"/>
  </si>
  <si>
    <t>参加費</t>
    <rPh sb="0" eb="3">
      <t>サンカヒ</t>
    </rPh>
    <phoneticPr fontId="19" alignment="center"/>
  </si>
  <si>
    <t>人</t>
    <rPh sb="0" eb="1">
      <t>ヒト</t>
    </rPh>
    <phoneticPr fontId="19" alignment="center"/>
  </si>
  <si>
    <t>帯同審判
負担金</t>
    <rPh sb="0" eb="2">
      <t>タイドウ</t>
    </rPh>
    <rPh sb="2" eb="4">
      <t>シンパン</t>
    </rPh>
    <rPh sb="5" eb="8">
      <t>フタンキン</t>
    </rPh>
    <phoneticPr fontId="19"/>
  </si>
  <si>
    <t>フリガナ　　　　　　</t>
    <phoneticPr fontId="19" alignment="center"/>
  </si>
  <si>
    <t>フリガナ　　　　　　　　</t>
    <phoneticPr fontId="19" alignment="center"/>
  </si>
  <si>
    <t>※所属より6名まで参加可能です。</t>
    <rPh sb="1" eb="3">
      <t>ショゾク</t>
    </rPh>
    <rPh sb="6" eb="7">
      <t>メイ</t>
    </rPh>
    <rPh sb="9" eb="11">
      <t>サンカ</t>
    </rPh>
    <rPh sb="11" eb="13">
      <t>カノウ</t>
    </rPh>
    <phoneticPr fontId="19"/>
  </si>
  <si>
    <t>※審判が派遣できないチームは、負担金として、1団体10,000円を負担してください。</t>
    <rPh sb="1" eb="3">
      <t>シンパン</t>
    </rPh>
    <rPh sb="4" eb="6">
      <t>ハケン</t>
    </rPh>
    <rPh sb="15" eb="18">
      <t>フタンキン</t>
    </rPh>
    <rPh sb="23" eb="25">
      <t>ダンタイ</t>
    </rPh>
    <rPh sb="31" eb="32">
      <t>エン</t>
    </rPh>
    <rPh sb="33" eb="35">
      <t>フタン</t>
    </rPh>
    <phoneticPr fontId="19"/>
  </si>
  <si>
    <t>セミナー参加費</t>
    <rPh sb="4" eb="6">
      <t>サンカ</t>
    </rPh>
    <rPh sb="6" eb="7">
      <t>ヒ</t>
    </rPh>
    <phoneticPr fontId="19"/>
  </si>
  <si>
    <t>1,000円/1人</t>
    <rPh sb="5" eb="6">
      <t>エン</t>
    </rPh>
    <rPh sb="8" eb="9">
      <t>ヒト</t>
    </rPh>
    <phoneticPr fontId="19" alignment="center"/>
  </si>
  <si>
    <t>参加人数</t>
    <rPh sb="0" eb="2">
      <t>サンカ</t>
    </rPh>
    <rPh sb="2" eb="4">
      <t>ニンズウ</t>
    </rPh>
    <phoneticPr fontId="19" alignment="center"/>
  </si>
  <si>
    <t>カテゴリー</t>
    <phoneticPr fontId="19" alignment="center"/>
  </si>
  <si>
    <t xml:space="preserve">U-10 </t>
    <phoneticPr fontId="19" alignment="center"/>
  </si>
  <si>
    <t>フープ</t>
    <phoneticPr fontId="19" alignment="center"/>
  </si>
  <si>
    <t>ボール</t>
    <phoneticPr fontId="19" alignment="center"/>
  </si>
  <si>
    <t>クラブ</t>
    <phoneticPr fontId="19" alignment="center"/>
  </si>
  <si>
    <t>リボン</t>
    <phoneticPr fontId="19" alignment="center"/>
  </si>
  <si>
    <t>出場選手名簿</t>
    <rPh sb="0" eb="2">
      <t>シュツジョウ</t>
    </rPh>
    <rPh sb="2" eb="4">
      <t>センシュ</t>
    </rPh>
    <rPh sb="4" eb="6">
      <t>メイボ</t>
    </rPh>
    <phoneticPr fontId="19"/>
  </si>
  <si>
    <t>U-10 選手名</t>
    <rPh sb="5" eb="8">
      <t>センシュメイ</t>
    </rPh>
    <phoneticPr fontId="19"/>
  </si>
  <si>
    <t>U-12　選手名</t>
    <rPh sb="5" eb="8">
      <t>センシュメイ</t>
    </rPh>
    <phoneticPr fontId="19"/>
  </si>
  <si>
    <t>※日帰り施設利用料は大会当日にフロントにてお支払いください。</t>
    <rPh sb="1" eb="3">
      <t>ヒガエ</t>
    </rPh>
    <rPh sb="4" eb="9">
      <t>シセツリヨウリョウ</t>
    </rPh>
    <rPh sb="10" eb="12">
      <t>タイカイ</t>
    </rPh>
    <rPh sb="12" eb="14">
      <t>トウジツ</t>
    </rPh>
    <rPh sb="22" eb="24">
      <t>シハラ</t>
    </rPh>
    <phoneticPr fontId="19"/>
  </si>
  <si>
    <t>参加費合計</t>
    <rPh sb="0" eb="3">
      <t>サンカヒ</t>
    </rPh>
    <rPh sb="3" eb="5">
      <t>ゴウケイ</t>
    </rPh>
    <phoneticPr fontId="19" alignment="center"/>
  </si>
  <si>
    <t xml:space="preserve">※宿泊でのご参加チームにについては日帰り利用料は 必要ありません。
</t>
    <rPh sb="1" eb="3">
      <t>シュクハク</t>
    </rPh>
    <rPh sb="6" eb="8">
      <t>サンカ</t>
    </rPh>
    <rPh sb="17" eb="19">
      <t>ヒガエ</t>
    </rPh>
    <rPh sb="20" eb="23">
      <t>リヨウリョウ</t>
    </rPh>
    <phoneticPr fontId="19"/>
  </si>
  <si>
    <t>※1チームにつき、6名までご参加いただけます。１選手4種目まで参加可能です。</t>
    <rPh sb="10" eb="11">
      <t>メイ</t>
    </rPh>
    <rPh sb="14" eb="16">
      <t>サンカ</t>
    </rPh>
    <rPh sb="24" eb="26">
      <t>センシュ</t>
    </rPh>
    <rPh sb="27" eb="29">
      <t>シュモク</t>
    </rPh>
    <rPh sb="31" eb="33">
      <t>サンカ</t>
    </rPh>
    <rPh sb="33" eb="35">
      <t>カノウ</t>
    </rPh>
    <phoneticPr fontId="19"/>
  </si>
  <si>
    <t>グローバルKids国際新体操選手権2024</t>
    <rPh sb="9" eb="11">
      <t>コクサイ</t>
    </rPh>
    <rPh sb="11" eb="14">
      <t>シンタイソウ</t>
    </rPh>
    <rPh sb="14" eb="17">
      <t>センシュケン</t>
    </rPh>
    <phoneticPr fontId="19"/>
  </si>
  <si>
    <t>U-12</t>
    <phoneticPr fontId="19" alignment="center"/>
  </si>
  <si>
    <t>U-13</t>
    <phoneticPr fontId="19" alignment="center"/>
  </si>
  <si>
    <t>U‐10</t>
    <phoneticPr fontId="19" alignment="center"/>
  </si>
  <si>
    <t>U‐12</t>
    <phoneticPr fontId="19" alignment="center"/>
  </si>
  <si>
    <t>U‐13</t>
    <phoneticPr fontId="19" alignment="center"/>
  </si>
  <si>
    <t>3月24日(日)</t>
    <rPh sb="1" eb="2">
      <t>ガツ</t>
    </rPh>
    <rPh sb="4" eb="5">
      <t>ニチ</t>
    </rPh>
    <rPh sb="6" eb="7">
      <t>ニチ</t>
    </rPh>
    <phoneticPr fontId="19" alignment="center"/>
  </si>
  <si>
    <t>U-13　選手名</t>
    <rPh sb="5" eb="8">
      <t>センシュメイ</t>
    </rPh>
    <phoneticPr fontId="19"/>
  </si>
  <si>
    <t>チーム</t>
    <phoneticPr fontId="19" alignment="center"/>
  </si>
  <si>
    <t>セミナー参加費合計</t>
    <rPh sb="4" eb="7">
      <t>サンカヒ</t>
    </rPh>
    <rPh sb="7" eb="9">
      <t>ゴウケイ</t>
    </rPh>
    <phoneticPr fontId="19" alignment="center"/>
  </si>
  <si>
    <t>日帰り
施設利用料</t>
    <rPh sb="0" eb="2">
      <t>ヒガエ</t>
    </rPh>
    <rPh sb="4" eb="6">
      <t>シセツ</t>
    </rPh>
    <rPh sb="6" eb="9">
      <t>リヨウリョウ</t>
    </rPh>
    <phoneticPr fontId="19"/>
  </si>
  <si>
    <t>参加人数</t>
    <rPh sb="0" eb="4">
      <t>サンカニンズウ</t>
    </rPh>
    <phoneticPr fontId="19" alignment="center"/>
  </si>
  <si>
    <t>セミナー参加費　合計</t>
    <rPh sb="8" eb="10">
      <t>ゴウケイ</t>
    </rPh>
    <phoneticPr fontId="19"/>
  </si>
  <si>
    <t>振込金額合計</t>
    <rPh sb="0" eb="2">
      <t>フリコミ</t>
    </rPh>
    <rPh sb="2" eb="4">
      <t>キンガク</t>
    </rPh>
    <rPh sb="4" eb="6">
      <t>ゴウケイ</t>
    </rPh>
    <phoneticPr fontId="19"/>
  </si>
  <si>
    <t>2月24日（土）までにお振込みください。</t>
    <rPh sb="1" eb="2">
      <t>ガツ</t>
    </rPh>
    <rPh sb="4" eb="5">
      <t>ニチ</t>
    </rPh>
    <rPh sb="6" eb="7">
      <t>ド</t>
    </rPh>
    <rPh sb="12" eb="14">
      <t>フリコ</t>
    </rPh>
    <phoneticPr fontId="19" alignment="center"/>
  </si>
  <si>
    <t>福岡ひびき信用金庫　若宮支店 (店番146)　普通　0247577　サニックス新体操大会 安部由美</t>
    <phoneticPr fontId="19" alignment="center"/>
  </si>
  <si>
    <t>3月25日(月)</t>
    <rPh sb="1" eb="2">
      <t>ガツ</t>
    </rPh>
    <rPh sb="4" eb="5">
      <t>ニチ</t>
    </rPh>
    <rPh sb="6" eb="7">
      <t>ゲツ</t>
    </rPh>
    <phoneticPr fontId="19" alignment="center"/>
  </si>
  <si>
    <t>3月27日(火)</t>
    <rPh sb="1" eb="2">
      <t>ガツ</t>
    </rPh>
    <rPh sb="4" eb="5">
      <t>ニチ</t>
    </rPh>
    <rPh sb="6" eb="7">
      <t>カ</t>
    </rPh>
    <phoneticPr fontId="19" alignment="center"/>
  </si>
  <si>
    <t>日帰り人数</t>
    <rPh sb="0" eb="2">
      <t>ヒガエ</t>
    </rPh>
    <rPh sb="3" eb="5">
      <t>ニンズウ</t>
    </rPh>
    <phoneticPr fontId="19" alignment="center"/>
  </si>
  <si>
    <t>小学生以下
1,000/1人</t>
    <rPh sb="0" eb="5">
      <t>ショウガクセイイカ</t>
    </rPh>
    <rPh sb="13" eb="14">
      <t>ヒト</t>
    </rPh>
    <phoneticPr fontId="19" alignment="center"/>
  </si>
  <si>
    <t>中学生以上
1,500/1人</t>
    <rPh sb="0" eb="3">
      <t>チュウガクセイ</t>
    </rPh>
    <rPh sb="3" eb="5">
      <t>イジョウ</t>
    </rPh>
    <rPh sb="13" eb="14">
      <t>ヒト</t>
    </rPh>
    <phoneticPr fontId="19" alignment="center"/>
  </si>
  <si>
    <t>人数</t>
    <rPh sb="0" eb="2">
      <t>ニンズウ</t>
    </rPh>
    <phoneticPr fontId="19" alignment="center"/>
  </si>
  <si>
    <t>料金</t>
    <rPh sb="0" eb="2">
      <t>リョウキン</t>
    </rPh>
    <phoneticPr fontId="19" alignment="center"/>
  </si>
  <si>
    <t>〒</t>
    <phoneticPr fontId="19" alignment="center"/>
  </si>
  <si>
    <t>参加種目(○を記入）</t>
    <rPh sb="0" eb="2">
      <t>サンカ</t>
    </rPh>
    <rPh sb="2" eb="4">
      <t>シュモク</t>
    </rPh>
    <rPh sb="7" eb="9">
      <t>キニュウ</t>
    </rPh>
    <phoneticPr fontId="19"/>
  </si>
  <si>
    <t>双葉キッズ申込書</t>
    <rPh sb="0" eb="2">
      <t>フタバ</t>
    </rPh>
    <rPh sb="5" eb="8">
      <t>モウシコミショ</t>
    </rPh>
    <phoneticPr fontId="19"/>
  </si>
  <si>
    <t>双葉キッズ</t>
    <rPh sb="0" eb="2">
      <t>フタバ</t>
    </rPh>
    <phoneticPr fontId="19"/>
  </si>
  <si>
    <t>選手名</t>
    <rPh sb="0" eb="3">
      <t>センシュメイ</t>
    </rPh>
    <phoneticPr fontId="19"/>
  </si>
  <si>
    <t>年令</t>
    <rPh sb="0" eb="2">
      <t>ネンレイ</t>
    </rPh>
    <phoneticPr fontId="19"/>
  </si>
  <si>
    <t>申込へ戻る</t>
    <rPh sb="0" eb="2">
      <t>モウシコミ</t>
    </rPh>
    <rPh sb="3" eb="4">
      <t>モド</t>
    </rPh>
    <phoneticPr fontId="19"/>
  </si>
  <si>
    <t>三つ葉キッズ申込書</t>
    <rPh sb="0" eb="1">
      <t>ミ</t>
    </rPh>
    <rPh sb="2" eb="3">
      <t>バ</t>
    </rPh>
    <rPh sb="6" eb="9">
      <t>モウシコミショ</t>
    </rPh>
    <phoneticPr fontId="19"/>
  </si>
  <si>
    <t>三つ葉キッズ</t>
    <rPh sb="0" eb="1">
      <t>ミ</t>
    </rPh>
    <rPh sb="2" eb="3">
      <t>バ</t>
    </rPh>
    <phoneticPr fontId="19"/>
  </si>
  <si>
    <t>三つ葉キッズ</t>
    <rPh sb="0" eb="1">
      <t>ミ</t>
    </rPh>
    <rPh sb="2" eb="3">
      <t>バ</t>
    </rPh>
    <phoneticPr fontId="19" alignment="center"/>
  </si>
  <si>
    <t>団体競技</t>
    <rPh sb="0" eb="4">
      <t>ダンタイキョウギ</t>
    </rPh>
    <phoneticPr fontId="19" alignment="center"/>
  </si>
  <si>
    <t>個人競技</t>
    <rPh sb="0" eb="2">
      <t>コジン</t>
    </rPh>
    <rPh sb="2" eb="4">
      <t>キョウギ</t>
    </rPh>
    <phoneticPr fontId="19" alignment="center"/>
  </si>
  <si>
    <t>個人参加人数合計</t>
    <rPh sb="0" eb="2">
      <t>コジン</t>
    </rPh>
    <rPh sb="2" eb="6">
      <t>サンカニンズウ</t>
    </rPh>
    <rPh sb="6" eb="8">
      <t>ゴウケイ</t>
    </rPh>
    <phoneticPr fontId="19" alignment="center"/>
  </si>
  <si>
    <t>所属団体名</t>
    <rPh sb="0" eb="5">
      <t>ショゾクダンタイメイ</t>
    </rPh>
    <phoneticPr fontId="19"/>
  </si>
  <si>
    <t>帯同審判負担金合計</t>
    <rPh sb="0" eb="2">
      <t>タイドウ</t>
    </rPh>
    <rPh sb="2" eb="4">
      <t>シンパン</t>
    </rPh>
    <rPh sb="4" eb="7">
      <t>フタンキン</t>
    </rPh>
    <rPh sb="7" eb="9">
      <t>ゴウケイ</t>
    </rPh>
    <phoneticPr fontId="19"/>
  </si>
  <si>
    <t>811-</t>
    <phoneticPr fontId="19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</si>
</sst>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&quot;人&quot;"/>
    <numFmt numFmtId="177" formatCode="0_);[Red]\(0\)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2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24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</cellStyleXfs>
  <cellXfs count="210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2" fillId="0" borderId="0" xfId="0" applyFont="1"/>
    <xf numFmtId="0" fontId="22" fillId="24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0" fontId="30" fillId="24" borderId="11" xfId="0" applyFont="1" applyFill="1" applyBorder="1" applyAlignment="1">
      <alignment horizontal="center" vertical="center"/>
    </xf>
    <xf numFmtId="0" fontId="21" fillId="0" borderId="10" xfId="0" applyFont="1" applyBorder="1"/>
    <xf numFmtId="0" fontId="31" fillId="0" borderId="0" xfId="0" applyFont="1" applyAlignment="1" applyProtection="1">
      <alignment vertical="center" shrinkToFit="1"/>
      <protection locked="0"/>
    </xf>
    <xf numFmtId="0" fontId="35" fillId="0" borderId="0" xfId="0" applyFont="1"/>
    <xf numFmtId="0" fontId="35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0" fontId="35" fillId="24" borderId="10" xfId="0" applyFont="1" applyFill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vertical="center"/>
      <protection locked="0"/>
    </xf>
    <xf numFmtId="0" fontId="35" fillId="25" borderId="10" xfId="0" applyFont="1" applyFill="1" applyBorder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38" fontId="35" fillId="0" borderId="0" xfId="33" applyFont="1" applyFill="1" applyBorder="1" applyAlignment="1" applyProtection="1">
      <alignment vertical="center"/>
      <protection locked="0"/>
    </xf>
    <xf numFmtId="6" fontId="35" fillId="0" borderId="0" xfId="43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shrinkToFit="1"/>
      <protection locked="0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0" fontId="35" fillId="25" borderId="10" xfId="44" applyFont="1" applyFill="1" applyBorder="1" applyAlignment="1" applyProtection="1">
      <alignment horizontal="left" vertical="center" wrapText="1" shrinkToFit="1"/>
    </xf>
    <xf numFmtId="0" fontId="41" fillId="0" borderId="0" xfId="0" applyFont="1" applyAlignment="1" applyProtection="1">
      <alignment horizontal="left" vertical="center"/>
      <protection locked="0"/>
    </xf>
    <xf numFmtId="0" fontId="35" fillId="25" borderId="27" xfId="44" applyFont="1" applyFill="1" applyBorder="1" applyAlignment="1" applyProtection="1">
      <alignment horizontal="left" vertical="center" wrapText="1" shrinkToFit="1"/>
    </xf>
    <xf numFmtId="0" fontId="35" fillId="25" borderId="14" xfId="44" applyFont="1" applyFill="1" applyBorder="1" applyAlignment="1" applyProtection="1">
      <alignment horizontal="left" vertical="center" wrapText="1" shrinkToFit="1"/>
    </xf>
    <xf numFmtId="0" fontId="38" fillId="24" borderId="14" xfId="0" applyFont="1" applyFill="1" applyBorder="1" applyAlignment="1" applyProtection="1">
      <alignment horizontal="center" vertical="center"/>
      <protection locked="0"/>
    </xf>
    <xf numFmtId="0" fontId="35" fillId="25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 applyProtection="1">
      <alignment horizontal="center" vertical="center"/>
      <protection locked="0"/>
    </xf>
    <xf numFmtId="6" fontId="38" fillId="0" borderId="0" xfId="43" applyFont="1" applyFill="1" applyBorder="1" applyAlignment="1" applyProtection="1">
      <alignment horizontal="center" vertical="center" shrinkToFit="1"/>
    </xf>
    <xf numFmtId="0" fontId="35" fillId="25" borderId="0" xfId="0" applyFont="1" applyFill="1" applyAlignment="1" applyProtection="1">
      <alignment horizontal="center" vertical="center"/>
      <protection locked="0"/>
    </xf>
    <xf numFmtId="6" fontId="35" fillId="25" borderId="0" xfId="43" applyFont="1" applyFill="1" applyBorder="1" applyAlignment="1" applyProtection="1">
      <alignment horizontal="center" vertical="center"/>
      <protection locked="0"/>
    </xf>
    <xf numFmtId="177" fontId="35" fillId="0" borderId="0" xfId="43" applyNumberFormat="1" applyFont="1" applyFill="1" applyBorder="1" applyAlignment="1" applyProtection="1">
      <alignment vertical="center"/>
      <protection locked="0"/>
    </xf>
    <xf numFmtId="0" fontId="35" fillId="25" borderId="0" xfId="0" applyFont="1" applyFill="1" applyAlignment="1">
      <alignment vertical="center"/>
    </xf>
    <xf numFmtId="6" fontId="35" fillId="25" borderId="0" xfId="43" applyFont="1" applyFill="1" applyBorder="1" applyAlignment="1" applyProtection="1">
      <alignment horizontal="center" vertical="center" shrinkToFit="1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6" fontId="35" fillId="0" borderId="0" xfId="43" applyFont="1" applyFill="1" applyBorder="1" applyAlignment="1" applyProtection="1">
      <alignment horizontal="left" vertical="center"/>
      <protection locked="0"/>
    </xf>
    <xf numFmtId="6" fontId="35" fillId="25" borderId="10" xfId="43" applyFont="1" applyFill="1" applyBorder="1" applyAlignment="1" applyProtection="1">
      <alignment vertical="center"/>
    </xf>
    <xf numFmtId="176" fontId="35" fillId="0" borderId="0" xfId="0" applyNumberFormat="1" applyFont="1" applyAlignment="1">
      <alignment vertical="center"/>
    </xf>
    <xf numFmtId="6" fontId="35" fillId="0" borderId="0" xfId="43" applyFont="1" applyFill="1" applyBorder="1" applyAlignment="1" applyProtection="1">
      <alignment vertical="center"/>
    </xf>
    <xf numFmtId="176" fontId="35" fillId="0" borderId="0" xfId="43" applyNumberFormat="1" applyFont="1" applyFill="1" applyBorder="1" applyAlignment="1" applyProtection="1">
      <alignment vertical="center"/>
    </xf>
    <xf numFmtId="0" fontId="38" fillId="25" borderId="10" xfId="0" applyFont="1" applyFill="1" applyBorder="1" applyAlignment="1">
      <alignment horizontal="center" vertical="center"/>
    </xf>
    <xf numFmtId="6" fontId="35" fillId="25" borderId="10" xfId="0" applyNumberFormat="1" applyFont="1" applyFill="1" applyBorder="1" applyAlignment="1">
      <alignment horizontal="right" vertical="center"/>
    </xf>
    <xf numFmtId="38" fontId="35" fillId="25" borderId="10" xfId="0" applyNumberFormat="1" applyFont="1" applyFill="1" applyBorder="1" applyAlignment="1">
      <alignment horizontal="right" vertical="center"/>
    </xf>
    <xf numFmtId="0" fontId="35" fillId="25" borderId="10" xfId="0" applyFont="1" applyFill="1" applyBorder="1"/>
    <xf numFmtId="0" fontId="35" fillId="25" borderId="18" xfId="44" applyFont="1" applyFill="1" applyBorder="1" applyAlignment="1" applyProtection="1">
      <alignment horizontal="left" vertical="center" wrapText="1" shrinkToFit="1"/>
    </xf>
    <xf numFmtId="0" fontId="35" fillId="0" borderId="14" xfId="0" applyFont="1" applyBorder="1" applyAlignment="1" applyProtection="1">
      <alignment horizontal="right" vertical="center"/>
      <protection locked="0"/>
    </xf>
    <xf numFmtId="0" fontId="38" fillId="24" borderId="10" xfId="0" applyFont="1" applyFill="1" applyBorder="1" applyAlignment="1" applyProtection="1">
      <alignment horizontal="center" vertical="center"/>
      <protection locked="0"/>
    </xf>
    <xf numFmtId="0" fontId="38" fillId="24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58" fontId="21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58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/>
      <protection locked="0"/>
    </xf>
    <xf numFmtId="0" fontId="35" fillId="26" borderId="24" xfId="44" applyFont="1" applyFill="1" applyBorder="1" applyAlignment="1" applyProtection="1">
      <alignment vertical="center" wrapText="1" shrinkToFit="1"/>
      <protection locked="0"/>
    </xf>
    <xf numFmtId="0" fontId="35" fillId="26" borderId="14" xfId="44" applyFont="1" applyFill="1" applyBorder="1" applyAlignment="1" applyProtection="1">
      <alignment horizontal="right" vertical="center" wrapText="1" shrinkToFit="1"/>
      <protection locked="0"/>
    </xf>
    <xf numFmtId="0" fontId="35" fillId="26" borderId="10" xfId="44" applyFont="1" applyFill="1" applyBorder="1" applyAlignment="1" applyProtection="1">
      <alignment horizontal="right" vertical="center" wrapText="1" shrinkToFit="1"/>
      <protection locked="0"/>
    </xf>
    <xf numFmtId="0" fontId="35" fillId="26" borderId="26" xfId="44" applyFont="1" applyFill="1" applyBorder="1" applyAlignment="1" applyProtection="1">
      <alignment horizontal="right" vertical="center" wrapText="1" shrinkToFit="1"/>
      <protection locked="0"/>
    </xf>
    <xf numFmtId="0" fontId="42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6" fontId="35" fillId="25" borderId="10" xfId="43" applyFont="1" applyFill="1" applyBorder="1" applyAlignment="1">
      <alignment horizontal="center" vertical="center"/>
    </xf>
    <xf numFmtId="0" fontId="35" fillId="0" borderId="21" xfId="0" applyFont="1" applyBorder="1" applyAlignment="1" applyProtection="1">
      <alignment horizontal="left" vertical="center" wrapText="1" shrinkToFit="1"/>
      <protection locked="0"/>
    </xf>
    <xf numFmtId="0" fontId="35" fillId="0" borderId="22" xfId="0" applyFont="1" applyBorder="1" applyAlignment="1" applyProtection="1">
      <alignment horizontal="left" vertical="center" wrapText="1" shrinkToFit="1"/>
      <protection locked="0"/>
    </xf>
    <xf numFmtId="0" fontId="35" fillId="0" borderId="23" xfId="0" applyFont="1" applyBorder="1" applyAlignment="1" applyProtection="1">
      <alignment horizontal="left" vertical="center" wrapText="1" shrinkToFit="1"/>
      <protection locked="0"/>
    </xf>
    <xf numFmtId="0" fontId="35" fillId="0" borderId="19" xfId="0" applyFont="1" applyBorder="1" applyAlignment="1" applyProtection="1">
      <alignment horizontal="left" vertical="center" shrinkToFit="1"/>
      <protection locked="0"/>
    </xf>
    <xf numFmtId="0" fontId="35" fillId="0" borderId="17" xfId="0" applyFont="1" applyBorder="1" applyAlignment="1" applyProtection="1">
      <alignment horizontal="left" vertical="center" shrinkToFit="1"/>
      <protection locked="0"/>
    </xf>
    <xf numFmtId="0" fontId="35" fillId="0" borderId="18" xfId="0" applyFont="1" applyBorder="1" applyAlignment="1" applyProtection="1">
      <alignment horizontal="left" vertical="center" shrinkToFit="1"/>
      <protection locked="0"/>
    </xf>
    <xf numFmtId="0" fontId="35" fillId="24" borderId="21" xfId="0" applyFont="1" applyFill="1" applyBorder="1" applyAlignment="1" applyProtection="1">
      <alignment horizontal="center" vertical="center" shrinkToFit="1"/>
      <protection locked="0"/>
    </xf>
    <xf numFmtId="0" fontId="35" fillId="24" borderId="22" xfId="0" applyFont="1" applyFill="1" applyBorder="1" applyAlignment="1" applyProtection="1">
      <alignment horizontal="center" vertical="center" shrinkToFit="1"/>
      <protection locked="0"/>
    </xf>
    <xf numFmtId="0" fontId="35" fillId="24" borderId="10" xfId="0" applyFont="1" applyFill="1" applyBorder="1" applyAlignment="1" applyProtection="1">
      <alignment horizontal="center" vertical="center"/>
      <protection locked="0"/>
    </xf>
    <xf numFmtId="0" fontId="35" fillId="24" borderId="12" xfId="0" applyFont="1" applyFill="1" applyBorder="1" applyAlignment="1" applyProtection="1">
      <alignment horizontal="center" vertical="center"/>
      <protection locked="0"/>
    </xf>
    <xf numFmtId="0" fontId="35" fillId="24" borderId="20" xfId="0" applyFont="1" applyFill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left" vertical="center"/>
      <protection locked="0"/>
    </xf>
    <xf numFmtId="0" fontId="35" fillId="0" borderId="17" xfId="0" applyFont="1" applyBorder="1" applyAlignment="1" applyProtection="1">
      <alignment horizontal="left" vertical="center"/>
      <protection locked="0"/>
    </xf>
    <xf numFmtId="0" fontId="35" fillId="0" borderId="18" xfId="0" applyFont="1" applyBorder="1" applyAlignment="1" applyProtection="1">
      <alignment horizontal="left" vertical="center"/>
      <protection locked="0"/>
    </xf>
    <xf numFmtId="0" fontId="35" fillId="0" borderId="19" xfId="0" applyFont="1" applyBorder="1" applyAlignment="1" applyProtection="1">
      <alignment horizontal="left" vertical="center"/>
      <protection locked="0"/>
    </xf>
    <xf numFmtId="6" fontId="35" fillId="25" borderId="10" xfId="43" applyFont="1" applyFill="1" applyBorder="1" applyAlignment="1" applyProtection="1">
      <alignment horizontal="center" vertical="center"/>
    </xf>
    <xf numFmtId="177" fontId="35" fillId="0" borderId="10" xfId="43" applyNumberFormat="1" applyFont="1" applyFill="1" applyBorder="1" applyAlignment="1" applyProtection="1">
      <alignment horizontal="right" vertical="center"/>
      <protection locked="0"/>
    </xf>
    <xf numFmtId="0" fontId="40" fillId="24" borderId="10" xfId="0" applyFont="1" applyFill="1" applyBorder="1" applyAlignment="1">
      <alignment horizontal="center" vertical="center"/>
    </xf>
    <xf numFmtId="6" fontId="35" fillId="25" borderId="10" xfId="43" applyFont="1" applyFill="1" applyBorder="1" applyAlignment="1" applyProtection="1">
      <alignment horizontal="center" vertical="center" shrinkToFit="1"/>
    </xf>
    <xf numFmtId="0" fontId="38" fillId="24" borderId="14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5" fillId="25" borderId="10" xfId="0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>
      <alignment horizontal="center" vertical="center"/>
    </xf>
    <xf numFmtId="6" fontId="35" fillId="25" borderId="10" xfId="43" applyFont="1" applyFill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6" fontId="35" fillId="24" borderId="10" xfId="43" applyFont="1" applyFill="1" applyBorder="1" applyAlignment="1" applyProtection="1">
      <alignment horizontal="center" vertical="center"/>
    </xf>
    <xf numFmtId="177" fontId="35" fillId="0" borderId="10" xfId="43" applyNumberFormat="1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>
      <alignment horizontal="center" vertical="center" wrapText="1"/>
    </xf>
    <xf numFmtId="176" fontId="35" fillId="25" borderId="10" xfId="43" applyNumberFormat="1" applyFont="1" applyFill="1" applyBorder="1" applyAlignment="1" applyProtection="1">
      <alignment horizontal="center" vertical="center"/>
    </xf>
    <xf numFmtId="6" fontId="40" fillId="25" borderId="14" xfId="43" applyFont="1" applyFill="1" applyBorder="1" applyAlignment="1" applyProtection="1">
      <alignment horizontal="center" vertical="center"/>
    </xf>
    <xf numFmtId="6" fontId="40" fillId="25" borderId="18" xfId="43" applyFont="1" applyFill="1" applyBorder="1" applyAlignment="1" applyProtection="1">
      <alignment horizontal="center" vertical="center"/>
    </xf>
    <xf numFmtId="177" fontId="35" fillId="0" borderId="14" xfId="43" applyNumberFormat="1" applyFont="1" applyFill="1" applyBorder="1" applyAlignment="1" applyProtection="1">
      <alignment horizontal="right" vertical="center"/>
      <protection locked="0"/>
    </xf>
    <xf numFmtId="177" fontId="35" fillId="0" borderId="18" xfId="43" applyNumberFormat="1" applyFont="1" applyFill="1" applyBorder="1" applyAlignment="1" applyProtection="1">
      <alignment horizontal="right" vertical="center"/>
      <protection locked="0"/>
    </xf>
    <xf numFmtId="0" fontId="38" fillId="24" borderId="10" xfId="0" applyFont="1" applyFill="1" applyBorder="1" applyAlignment="1" applyProtection="1">
      <alignment horizontal="center" vertical="center" shrinkToFit="1"/>
      <protection locked="0"/>
    </xf>
    <xf numFmtId="0" fontId="35" fillId="25" borderId="14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center" vertical="center"/>
    </xf>
    <xf numFmtId="6" fontId="38" fillId="25" borderId="14" xfId="43" applyFont="1" applyFill="1" applyBorder="1" applyAlignment="1" applyProtection="1">
      <alignment horizontal="center" vertical="center" shrinkToFit="1"/>
    </xf>
    <xf numFmtId="6" fontId="38" fillId="25" borderId="17" xfId="43" applyFont="1" applyFill="1" applyBorder="1" applyAlignment="1" applyProtection="1">
      <alignment horizontal="center" vertical="center" shrinkToFit="1"/>
    </xf>
    <xf numFmtId="6" fontId="38" fillId="25" borderId="18" xfId="43" applyFont="1" applyFill="1" applyBorder="1" applyAlignment="1" applyProtection="1">
      <alignment horizontal="center" vertical="center" shrinkToFit="1"/>
    </xf>
    <xf numFmtId="0" fontId="38" fillId="24" borderId="14" xfId="44" applyFont="1" applyFill="1" applyBorder="1" applyAlignment="1" applyProtection="1">
      <alignment horizontal="center" vertical="center" wrapText="1" shrinkToFit="1"/>
    </xf>
    <xf numFmtId="0" fontId="38" fillId="24" borderId="18" xfId="44" applyFont="1" applyFill="1" applyBorder="1" applyAlignment="1" applyProtection="1">
      <alignment horizontal="center" vertical="center" wrapText="1" shrinkToFit="1"/>
    </xf>
    <xf numFmtId="0" fontId="38" fillId="24" borderId="17" xfId="44" applyFont="1" applyFill="1" applyBorder="1" applyAlignment="1" applyProtection="1">
      <alignment horizontal="center" vertical="center" wrapText="1" shrinkToFit="1"/>
    </xf>
    <xf numFmtId="0" fontId="38" fillId="24" borderId="24" xfId="44" applyFont="1" applyFill="1" applyBorder="1" applyAlignment="1" applyProtection="1">
      <alignment horizontal="center" vertical="center" wrapText="1" shrinkToFit="1"/>
    </xf>
    <xf numFmtId="0" fontId="38" fillId="24" borderId="25" xfId="44" applyFont="1" applyFill="1" applyBorder="1" applyAlignment="1" applyProtection="1">
      <alignment horizontal="center" vertical="center" wrapText="1" shrinkToFit="1"/>
    </xf>
    <xf numFmtId="6" fontId="38" fillId="25" borderId="10" xfId="43" applyFont="1" applyFill="1" applyBorder="1" applyAlignment="1" applyProtection="1">
      <alignment horizontal="center" vertical="center"/>
    </xf>
    <xf numFmtId="6" fontId="38" fillId="25" borderId="27" xfId="43" applyFont="1" applyFill="1" applyBorder="1" applyAlignment="1" applyProtection="1">
      <alignment horizontal="center" vertical="center"/>
    </xf>
    <xf numFmtId="6" fontId="38" fillId="25" borderId="26" xfId="43" applyFont="1" applyFill="1" applyBorder="1" applyAlignment="1" applyProtection="1">
      <alignment horizontal="center" vertical="center"/>
    </xf>
    <xf numFmtId="0" fontId="35" fillId="0" borderId="14" xfId="0" applyFont="1" applyBorder="1" applyAlignment="1" applyProtection="1">
      <alignment horizontal="center"/>
      <protection locked="0"/>
    </xf>
    <xf numFmtId="0" fontId="35" fillId="0" borderId="17" xfId="0" applyFont="1" applyBorder="1" applyAlignment="1" applyProtection="1">
      <alignment horizontal="center"/>
      <protection locked="0"/>
    </xf>
    <xf numFmtId="0" fontId="35" fillId="0" borderId="18" xfId="0" applyFont="1" applyBorder="1" applyAlignment="1" applyProtection="1">
      <alignment horizontal="center"/>
      <protection locked="0"/>
    </xf>
    <xf numFmtId="49" fontId="35" fillId="0" borderId="14" xfId="0" applyNumberFormat="1" applyFont="1" applyBorder="1" applyAlignment="1" applyProtection="1">
      <alignment horizontal="center" vertical="center"/>
      <protection locked="0"/>
    </xf>
    <xf numFmtId="49" fontId="35" fillId="0" borderId="17" xfId="0" applyNumberFormat="1" applyFont="1" applyBorder="1" applyAlignment="1" applyProtection="1">
      <alignment horizontal="center" vertical="center"/>
      <protection locked="0"/>
    </xf>
    <xf numFmtId="49" fontId="35" fillId="0" borderId="18" xfId="0" applyNumberFormat="1" applyFont="1" applyBorder="1" applyAlignment="1" applyProtection="1">
      <alignment horizontal="center" vertical="center"/>
      <protection locked="0"/>
    </xf>
    <xf numFmtId="0" fontId="38" fillId="24" borderId="10" xfId="0" applyFont="1" applyFill="1" applyBorder="1" applyAlignment="1">
      <alignment horizontal="center" vertical="center" wrapText="1"/>
    </xf>
    <xf numFmtId="6" fontId="38" fillId="25" borderId="10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176" fontId="38" fillId="25" borderId="10" xfId="43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shrinkToFit="1"/>
      <protection locked="0"/>
    </xf>
    <xf numFmtId="0" fontId="35" fillId="24" borderId="16" xfId="0" applyFont="1" applyFill="1" applyBorder="1" applyAlignment="1" applyProtection="1">
      <alignment horizontal="center" vertical="center"/>
      <protection locked="0"/>
    </xf>
    <xf numFmtId="0" fontId="35" fillId="24" borderId="21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23" xfId="0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 applyProtection="1">
      <alignment horizontal="center" vertical="center" shrinkToFit="1"/>
      <protection locked="0"/>
    </xf>
    <xf numFmtId="0" fontId="35" fillId="24" borderId="14" xfId="0" applyFont="1" applyFill="1" applyBorder="1" applyAlignment="1" applyProtection="1">
      <alignment horizontal="center" vertical="center" shrinkToFit="1"/>
      <protection locked="0"/>
    </xf>
    <xf numFmtId="0" fontId="35" fillId="24" borderId="13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5" fillId="24" borderId="14" xfId="0" applyFont="1" applyFill="1" applyBorder="1" applyAlignment="1" applyProtection="1">
      <alignment horizontal="center" vertical="center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5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5" fillId="24" borderId="12" xfId="0" applyFont="1" applyFill="1" applyBorder="1" applyAlignment="1" applyProtection="1">
      <alignment horizontal="center" vertical="center" wrapText="1" shrinkToFit="1"/>
      <protection locked="0"/>
    </xf>
    <xf numFmtId="0" fontId="35" fillId="24" borderId="20" xfId="0" applyFont="1" applyFill="1" applyBorder="1" applyAlignment="1" applyProtection="1">
      <alignment horizontal="center" vertical="center" wrapText="1" shrinkToFit="1"/>
      <protection locked="0"/>
    </xf>
    <xf numFmtId="0" fontId="35" fillId="24" borderId="16" xfId="0" applyFont="1" applyFill="1" applyBorder="1" applyAlignment="1" applyProtection="1">
      <alignment horizontal="center" vertical="center" wrapText="1" shrinkToFit="1"/>
      <protection locked="0"/>
    </xf>
    <xf numFmtId="0" fontId="35" fillId="24" borderId="21" xfId="0" applyFont="1" applyFill="1" applyBorder="1" applyAlignment="1" applyProtection="1">
      <alignment horizontal="center" vertical="center" wrapText="1" shrinkToFit="1"/>
      <protection locked="0"/>
    </xf>
    <xf numFmtId="0" fontId="35" fillId="24" borderId="22" xfId="0" applyFont="1" applyFill="1" applyBorder="1" applyAlignment="1" applyProtection="1">
      <alignment horizontal="center" vertical="center" wrapText="1" shrinkToFit="1"/>
      <protection locked="0"/>
    </xf>
    <xf numFmtId="0" fontId="35" fillId="24" borderId="23" xfId="0" applyFont="1" applyFill="1" applyBorder="1" applyAlignment="1" applyProtection="1">
      <alignment horizontal="center" vertical="center" wrapText="1" shrinkToFit="1"/>
      <protection locked="0"/>
    </xf>
    <xf numFmtId="0" fontId="35" fillId="0" borderId="14" xfId="0" applyFont="1" applyBorder="1" applyAlignment="1" applyProtection="1">
      <alignment horizontal="center" vertical="center" shrinkToFit="1"/>
      <protection locked="0"/>
    </xf>
    <xf numFmtId="0" fontId="35" fillId="0" borderId="17" xfId="0" applyFont="1" applyBorder="1" applyAlignment="1" applyProtection="1">
      <alignment horizontal="center" vertical="center" shrinkToFit="1"/>
      <protection locked="0"/>
    </xf>
    <xf numFmtId="0" fontId="35" fillId="0" borderId="18" xfId="0" applyFont="1" applyBorder="1" applyAlignment="1" applyProtection="1">
      <alignment horizontal="center" vertical="center" shrinkToFit="1"/>
      <protection locked="0"/>
    </xf>
    <xf numFmtId="0" fontId="35" fillId="24" borderId="12" xfId="0" applyFont="1" applyFill="1" applyBorder="1" applyAlignment="1" applyProtection="1">
      <alignment horizontal="left" vertical="center" wrapText="1"/>
      <protection locked="0"/>
    </xf>
    <xf numFmtId="0" fontId="35" fillId="24" borderId="20" xfId="0" applyFont="1" applyFill="1" applyBorder="1" applyAlignment="1" applyProtection="1">
      <alignment horizontal="left" vertical="center" wrapText="1"/>
      <protection locked="0"/>
    </xf>
    <xf numFmtId="0" fontId="35" fillId="24" borderId="16" xfId="0" applyFont="1" applyFill="1" applyBorder="1" applyAlignment="1" applyProtection="1">
      <alignment horizontal="left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 shrinkToFit="1"/>
      <protection locked="0"/>
    </xf>
    <xf numFmtId="0" fontId="35" fillId="0" borderId="22" xfId="0" applyFont="1" applyBorder="1" applyAlignment="1" applyProtection="1">
      <alignment horizontal="center" vertical="center" wrapText="1" shrinkToFit="1"/>
      <protection locked="0"/>
    </xf>
    <xf numFmtId="0" fontId="35" fillId="0" borderId="23" xfId="0" applyFont="1" applyBorder="1" applyAlignment="1" applyProtection="1">
      <alignment horizontal="center" vertical="center" wrapText="1" shrinkToFit="1"/>
      <protection locked="0"/>
    </xf>
    <xf numFmtId="0" fontId="35" fillId="24" borderId="10" xfId="0" applyFont="1" applyFill="1" applyBorder="1" applyAlignment="1" applyProtection="1">
      <alignment horizontal="center" vertical="center" wrapText="1" shrinkToFit="1"/>
      <protection locked="0"/>
    </xf>
    <xf numFmtId="0" fontId="38" fillId="24" borderId="14" xfId="0" applyFont="1" applyFill="1" applyBorder="1" applyAlignment="1" applyProtection="1">
      <alignment horizontal="center" vertical="center"/>
      <protection locked="0"/>
    </xf>
    <xf numFmtId="6" fontId="38" fillId="25" borderId="14" xfId="0" applyNumberFormat="1" applyFont="1" applyFill="1" applyBorder="1" applyAlignment="1">
      <alignment horizontal="center" vertical="center"/>
    </xf>
    <xf numFmtId="6" fontId="38" fillId="25" borderId="17" xfId="0" applyNumberFormat="1" applyFont="1" applyFill="1" applyBorder="1" applyAlignment="1">
      <alignment horizontal="center" vertical="center"/>
    </xf>
    <xf numFmtId="38" fontId="38" fillId="25" borderId="17" xfId="0" applyNumberFormat="1" applyFont="1" applyFill="1" applyBorder="1" applyAlignment="1">
      <alignment horizontal="center" vertical="center"/>
    </xf>
    <xf numFmtId="38" fontId="38" fillId="25" borderId="18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 applyProtection="1">
      <alignment horizontal="center" vertical="center"/>
      <protection locked="0"/>
    </xf>
    <xf numFmtId="0" fontId="38" fillId="24" borderId="14" xfId="0" applyFont="1" applyFill="1" applyBorder="1" applyAlignment="1" applyProtection="1">
      <alignment horizontal="center" vertical="center" wrapText="1"/>
      <protection locked="0"/>
    </xf>
    <xf numFmtId="0" fontId="38" fillId="24" borderId="17" xfId="0" applyFont="1" applyFill="1" applyBorder="1" applyAlignment="1" applyProtection="1">
      <alignment horizontal="center" vertical="center"/>
      <protection locked="0"/>
    </xf>
    <xf numFmtId="0" fontId="38" fillId="24" borderId="18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38" fillId="24" borderId="10" xfId="0" applyFont="1" applyFill="1" applyBorder="1" applyAlignment="1" applyProtection="1">
      <alignment horizontal="center" vertical="center" wrapText="1"/>
      <protection locked="0"/>
    </xf>
    <xf numFmtId="6" fontId="38" fillId="25" borderId="14" xfId="43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shrinkToFit="1"/>
    </xf>
    <xf numFmtId="0" fontId="31" fillId="0" borderId="0" xfId="0" applyFont="1" applyAlignment="1" applyProtection="1">
      <alignment horizontal="center" vertical="center" shrinkToFit="1"/>
      <protection locked="0"/>
    </xf>
    <xf numFmtId="0" fontId="34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33" fillId="0" borderId="0" xfId="44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3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53"/>
  <sheetViews>
    <sheetView tabSelected="1" view="pageBreakPreview" topLeftCell="A3" zoomScaleNormal="100" zoomScaleSheetLayoutView="100" workbookViewId="0">
      <selection activeCell="K18" sqref="K18"/>
    </sheetView>
  </sheetViews>
  <sheetFormatPr defaultColWidth="9" defaultRowHeight="16.2" x14ac:dyDescent="0.2"/>
  <cols>
    <col min="1" max="1" width="0.88671875" customWidth="1"/>
    <col min="2" max="2" width="17.6640625" style="27" customWidth="1"/>
    <col min="3" max="3" width="6.88671875" style="27" customWidth="1"/>
    <col min="4" max="4" width="3.6640625" style="27" customWidth="1"/>
    <col min="5" max="5" width="6.88671875" style="27" customWidth="1"/>
    <col min="6" max="6" width="3.6640625" style="27" customWidth="1"/>
    <col min="7" max="7" width="6.88671875" style="27" customWidth="1"/>
    <col min="8" max="8" width="3.6640625" style="27" customWidth="1"/>
    <col min="9" max="9" width="6.88671875" style="27" customWidth="1"/>
    <col min="10" max="10" width="3.6640625" style="27" customWidth="1"/>
    <col min="11" max="11" width="6.88671875" style="27" customWidth="1"/>
    <col min="12" max="12" width="3.6640625" style="27" customWidth="1"/>
    <col min="13" max="13" width="7.5546875" style="27" customWidth="1"/>
    <col min="14" max="14" width="3.6640625" style="27" customWidth="1"/>
    <col min="15" max="15" width="6.88671875" style="27" customWidth="1"/>
    <col min="16" max="16" width="3.6640625" style="27" customWidth="1"/>
    <col min="17" max="17" width="6.88671875" style="27" customWidth="1"/>
    <col min="18" max="18" width="3.6640625" style="27" customWidth="1"/>
    <col min="19" max="19" width="6.88671875" style="27" customWidth="1"/>
    <col min="20" max="20" width="3.6640625" style="27" customWidth="1"/>
    <col min="21" max="21" width="6.88671875" style="27" customWidth="1"/>
    <col min="22" max="22" width="3.6640625" style="27" customWidth="1"/>
    <col min="23" max="23" width="6.88671875" style="27" customWidth="1"/>
    <col min="24" max="24" width="3.6640625" style="27" customWidth="1"/>
    <col min="25" max="25" width="6.88671875" style="27" customWidth="1"/>
    <col min="26" max="26" width="3.6640625" style="27" customWidth="1"/>
    <col min="27" max="27" width="1.109375" customWidth="1"/>
    <col min="28" max="29" width="3.6640625" customWidth="1"/>
  </cols>
  <sheetData>
    <row r="1" spans="2:26" ht="6" customHeight="1" x14ac:dyDescent="0.2"/>
    <row r="2" spans="2:26" s="1" customFormat="1" ht="30.6" customHeight="1" x14ac:dyDescent="0.2">
      <c r="B2" s="152" t="s">
        <v>55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s="1" customFormat="1" ht="24" customHeight="1" x14ac:dyDescent="0.2">
      <c r="B3" s="161" t="s">
        <v>18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</row>
    <row r="4" spans="2:26" s="1" customFormat="1" ht="9.9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2:26" s="1" customFormat="1" ht="19.8" customHeight="1" x14ac:dyDescent="0.2">
      <c r="B5" s="165" t="s">
        <v>15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2:26" s="1" customFormat="1" ht="20.100000000000001" customHeight="1" x14ac:dyDescent="0.2">
      <c r="B6" s="160" t="s">
        <v>16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2:26" ht="9.9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2:26" ht="32.4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162" t="s">
        <v>6</v>
      </c>
      <c r="S8" s="163"/>
      <c r="T8" s="163"/>
      <c r="U8" s="164"/>
      <c r="V8" s="146"/>
      <c r="W8" s="146"/>
      <c r="X8" s="146"/>
      <c r="Y8" s="146"/>
      <c r="Z8" s="147"/>
    </row>
    <row r="9" spans="2:26" ht="43.8" customHeight="1" x14ac:dyDescent="0.2">
      <c r="B9" s="157" t="s">
        <v>26</v>
      </c>
      <c r="C9" s="157"/>
      <c r="D9" s="157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4"/>
    </row>
    <row r="10" spans="2:26" ht="28.2" customHeight="1" x14ac:dyDescent="0.2">
      <c r="B10" s="166" t="s">
        <v>28</v>
      </c>
      <c r="C10" s="167"/>
      <c r="D10" s="168"/>
      <c r="E10" s="175" t="s">
        <v>36</v>
      </c>
      <c r="F10" s="176"/>
      <c r="G10" s="176"/>
      <c r="H10" s="176"/>
      <c r="I10" s="176"/>
      <c r="J10" s="176"/>
      <c r="K10" s="176"/>
      <c r="L10" s="176"/>
      <c r="M10" s="176"/>
      <c r="N10" s="177"/>
      <c r="O10" s="181" t="s" ph="1">
        <v>29</v>
      </c>
      <c r="P10" s="181"/>
      <c r="Q10" s="181"/>
      <c r="R10" s="181"/>
      <c r="S10" s="175" t="s">
        <v>35</v>
      </c>
      <c r="T10" s="176"/>
      <c r="U10" s="176"/>
      <c r="V10" s="176"/>
      <c r="W10" s="176"/>
      <c r="X10" s="176"/>
      <c r="Y10" s="176"/>
      <c r="Z10" s="177"/>
    </row>
    <row r="11" spans="2:26" ht="30" customHeight="1" x14ac:dyDescent="0.2">
      <c r="B11" s="169"/>
      <c r="C11" s="170"/>
      <c r="D11" s="171"/>
      <c r="E11" s="92"/>
      <c r="F11" s="93"/>
      <c r="G11" s="93"/>
      <c r="H11" s="93"/>
      <c r="I11" s="93"/>
      <c r="J11" s="93"/>
      <c r="K11" s="93"/>
      <c r="L11" s="93"/>
      <c r="M11" s="93"/>
      <c r="N11" s="94"/>
      <c r="O11" s="181"/>
      <c r="P11" s="181"/>
      <c r="Q11" s="181"/>
      <c r="R11" s="181"/>
      <c r="S11" s="178"/>
      <c r="T11" s="179"/>
      <c r="U11" s="179"/>
      <c r="V11" s="179"/>
      <c r="W11" s="179"/>
      <c r="X11" s="179"/>
      <c r="Y11" s="179"/>
      <c r="Z11" s="180"/>
    </row>
    <row r="12" spans="2:26" ht="28.2" customHeight="1" x14ac:dyDescent="0.2">
      <c r="B12" s="100" t="s">
        <v>11</v>
      </c>
      <c r="C12" s="100"/>
      <c r="D12" s="100"/>
      <c r="E12" s="72" t="s">
        <v>78</v>
      </c>
      <c r="F12" s="104" t="s">
        <v>93</v>
      </c>
      <c r="G12" s="104"/>
      <c r="H12" s="104"/>
      <c r="I12" s="105"/>
      <c r="J12" s="157" t="s">
        <v>2</v>
      </c>
      <c r="K12" s="158"/>
      <c r="L12" s="159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</row>
    <row r="13" spans="2:26" ht="28.2" customHeight="1" x14ac:dyDescent="0.2">
      <c r="B13" s="101" t="s">
        <v>0</v>
      </c>
      <c r="C13" s="102"/>
      <c r="D13" s="153"/>
      <c r="E13" s="101" t="s">
        <v>3</v>
      </c>
      <c r="F13" s="102"/>
      <c r="G13" s="102"/>
      <c r="H13" s="106"/>
      <c r="I13" s="104"/>
      <c r="J13" s="104"/>
      <c r="K13" s="104"/>
      <c r="L13" s="104"/>
      <c r="M13" s="104"/>
      <c r="N13" s="104"/>
      <c r="O13" s="104"/>
      <c r="P13" s="105"/>
      <c r="Q13" s="100" t="s">
        <v>12</v>
      </c>
      <c r="R13" s="100"/>
      <c r="S13" s="100"/>
      <c r="T13" s="100"/>
      <c r="U13" s="104"/>
      <c r="V13" s="104"/>
      <c r="W13" s="104"/>
      <c r="X13" s="104"/>
      <c r="Y13" s="104"/>
      <c r="Z13" s="105"/>
    </row>
    <row r="14" spans="2:26" ht="28.2" customHeight="1" x14ac:dyDescent="0.2">
      <c r="B14" s="154"/>
      <c r="C14" s="155"/>
      <c r="D14" s="156"/>
      <c r="E14" s="98" t="s">
        <v>13</v>
      </c>
      <c r="F14" s="99"/>
      <c r="G14" s="99"/>
      <c r="H14" s="106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</row>
    <row r="15" spans="2:26" ht="33.6" customHeight="1" x14ac:dyDescent="0.2">
      <c r="B15" s="162" t="s">
        <v>20</v>
      </c>
      <c r="C15" s="163"/>
      <c r="D15" s="191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5"/>
    </row>
    <row r="16" spans="2:26" ht="20.399999999999999" customHeight="1" x14ac:dyDescent="0.2">
      <c r="B16" s="28"/>
      <c r="C16" s="28"/>
      <c r="D16" s="28"/>
      <c r="E16" s="28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2:44" ht="25.2" customHeight="1" x14ac:dyDescent="0.2">
      <c r="B17" s="60" t="s">
        <v>88</v>
      </c>
    </row>
    <row r="18" spans="2:44" ht="33.6" customHeight="1" x14ac:dyDescent="0.2">
      <c r="B18" s="73" t="s">
        <v>81</v>
      </c>
      <c r="C18" s="83"/>
      <c r="D18" s="90" t="s">
        <v>63</v>
      </c>
      <c r="E18" s="90"/>
      <c r="F18" s="91">
        <f>10000*C18</f>
        <v>0</v>
      </c>
      <c r="G18" s="91"/>
      <c r="H18" s="91"/>
    </row>
    <row r="19" spans="2:44" ht="33.6" customHeight="1" x14ac:dyDescent="0.2">
      <c r="B19" s="73" t="s">
        <v>87</v>
      </c>
      <c r="C19" s="83"/>
      <c r="D19" s="90" t="s">
        <v>63</v>
      </c>
      <c r="E19" s="90"/>
      <c r="F19" s="91">
        <f>10000*C19</f>
        <v>0</v>
      </c>
      <c r="G19" s="91"/>
      <c r="H19" s="91"/>
    </row>
    <row r="20" spans="2:44" ht="9.6" customHeight="1" x14ac:dyDescent="0.2">
      <c r="B20" s="29"/>
      <c r="C20" s="46"/>
      <c r="D20" s="61"/>
      <c r="E20" s="61"/>
    </row>
    <row r="21" spans="2:44" ht="24" customHeight="1" x14ac:dyDescent="0.2">
      <c r="B21" s="60" t="s">
        <v>89</v>
      </c>
      <c r="C21" s="46" t="s">
        <v>37</v>
      </c>
      <c r="D21" s="59"/>
      <c r="E21" s="59"/>
      <c r="F21" s="59"/>
      <c r="G21" s="59"/>
      <c r="H21" s="59"/>
      <c r="I21" s="59"/>
      <c r="J21" s="59"/>
    </row>
    <row r="22" spans="2:44" ht="24" customHeight="1" x14ac:dyDescent="0.2">
      <c r="B22" s="182" t="s">
        <v>19</v>
      </c>
      <c r="C22" s="137" t="s">
        <v>58</v>
      </c>
      <c r="D22" s="136"/>
      <c r="E22" s="136"/>
      <c r="F22" s="136"/>
      <c r="G22" s="136"/>
      <c r="H22" s="136"/>
      <c r="I22" s="136"/>
      <c r="J22" s="136"/>
      <c r="K22" s="137" t="s">
        <v>59</v>
      </c>
      <c r="L22" s="136"/>
      <c r="M22" s="136"/>
      <c r="N22" s="136"/>
      <c r="O22" s="136"/>
      <c r="P22" s="136"/>
      <c r="Q22" s="136"/>
      <c r="R22" s="138"/>
      <c r="S22" s="137" t="s">
        <v>60</v>
      </c>
      <c r="T22" s="136"/>
      <c r="U22" s="136"/>
      <c r="V22" s="136"/>
      <c r="W22" s="136"/>
      <c r="X22" s="136"/>
      <c r="Y22" s="136"/>
      <c r="Z22" s="135"/>
    </row>
    <row r="23" spans="2:44" ht="24" customHeight="1" x14ac:dyDescent="0.2">
      <c r="B23" s="182"/>
      <c r="C23" s="137" t="s">
        <v>44</v>
      </c>
      <c r="D23" s="135"/>
      <c r="E23" s="134" t="s">
        <v>45</v>
      </c>
      <c r="F23" s="135"/>
      <c r="G23" s="134" t="s">
        <v>46</v>
      </c>
      <c r="H23" s="135"/>
      <c r="I23" s="134" t="s">
        <v>47</v>
      </c>
      <c r="J23" s="136"/>
      <c r="K23" s="137" t="s">
        <v>44</v>
      </c>
      <c r="L23" s="135"/>
      <c r="M23" s="134" t="s">
        <v>45</v>
      </c>
      <c r="N23" s="135"/>
      <c r="O23" s="134" t="s">
        <v>46</v>
      </c>
      <c r="P23" s="135"/>
      <c r="Q23" s="134" t="s">
        <v>47</v>
      </c>
      <c r="R23" s="138"/>
      <c r="S23" s="137" t="s">
        <v>44</v>
      </c>
      <c r="T23" s="135"/>
      <c r="U23" s="134" t="s">
        <v>45</v>
      </c>
      <c r="V23" s="135"/>
      <c r="W23" s="134" t="s">
        <v>46</v>
      </c>
      <c r="X23" s="135"/>
      <c r="Y23" s="134" t="s">
        <v>47</v>
      </c>
      <c r="Z23" s="135"/>
    </row>
    <row r="24" spans="2:44" ht="39" customHeight="1" x14ac:dyDescent="0.2">
      <c r="B24" s="49" t="s">
        <v>66</v>
      </c>
      <c r="C24" s="84"/>
      <c r="D24" s="71" t="s">
        <v>33</v>
      </c>
      <c r="E24" s="85"/>
      <c r="F24" s="71" t="s">
        <v>33</v>
      </c>
      <c r="G24" s="86"/>
      <c r="H24" s="45" t="s">
        <v>33</v>
      </c>
      <c r="I24" s="86"/>
      <c r="J24" s="48" t="s">
        <v>33</v>
      </c>
      <c r="K24" s="87"/>
      <c r="L24" s="45" t="s">
        <v>33</v>
      </c>
      <c r="M24" s="86"/>
      <c r="N24" s="45" t="s">
        <v>33</v>
      </c>
      <c r="O24" s="86"/>
      <c r="P24" s="45" t="s">
        <v>33</v>
      </c>
      <c r="Q24" s="86"/>
      <c r="R24" s="47" t="s">
        <v>33</v>
      </c>
      <c r="S24" s="87"/>
      <c r="T24" s="45" t="s">
        <v>33</v>
      </c>
      <c r="U24" s="86"/>
      <c r="V24" s="45" t="s">
        <v>33</v>
      </c>
      <c r="W24" s="86"/>
      <c r="X24" s="45" t="s">
        <v>33</v>
      </c>
      <c r="Y24" s="86"/>
      <c r="Z24" s="45" t="s">
        <v>33</v>
      </c>
    </row>
    <row r="25" spans="2:44" ht="39" customHeight="1" x14ac:dyDescent="0.2">
      <c r="B25" s="74" t="s">
        <v>32</v>
      </c>
      <c r="C25" s="141">
        <f>C24*2000</f>
        <v>0</v>
      </c>
      <c r="D25" s="139"/>
      <c r="E25" s="139">
        <f>E24*2000</f>
        <v>0</v>
      </c>
      <c r="F25" s="139"/>
      <c r="G25" s="139">
        <f>G24*2000</f>
        <v>0</v>
      </c>
      <c r="H25" s="139"/>
      <c r="I25" s="139">
        <f>I24*2000</f>
        <v>0</v>
      </c>
      <c r="J25" s="194"/>
      <c r="K25" s="141">
        <f t="shared" ref="K25" si="0">K24*2000</f>
        <v>0</v>
      </c>
      <c r="L25" s="139"/>
      <c r="M25" s="139">
        <f t="shared" ref="M25" si="1">M24*2000</f>
        <v>0</v>
      </c>
      <c r="N25" s="139"/>
      <c r="O25" s="139">
        <f t="shared" ref="O25" si="2">O24*2000</f>
        <v>0</v>
      </c>
      <c r="P25" s="139"/>
      <c r="Q25" s="139">
        <f>Q24*2000</f>
        <v>0</v>
      </c>
      <c r="R25" s="140"/>
      <c r="S25" s="141">
        <f t="shared" ref="S25" si="3">S24*2000</f>
        <v>0</v>
      </c>
      <c r="T25" s="139"/>
      <c r="U25" s="139">
        <f t="shared" ref="U25" si="4">U24*2000</f>
        <v>0</v>
      </c>
      <c r="V25" s="139"/>
      <c r="W25" s="139">
        <f t="shared" ref="W25" si="5">W24*2000</f>
        <v>0</v>
      </c>
      <c r="X25" s="139"/>
      <c r="Y25" s="139">
        <f t="shared" ref="Y25" si="6">Y24*2000</f>
        <v>0</v>
      </c>
      <c r="Z25" s="139"/>
    </row>
    <row r="26" spans="2:44" ht="13.2" customHeight="1" x14ac:dyDescent="0.2">
      <c r="B26" s="36"/>
      <c r="C26" s="28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0"/>
      <c r="S26" s="30"/>
      <c r="T26" s="30"/>
      <c r="U26" s="30"/>
      <c r="V26" s="30"/>
      <c r="W26" s="30"/>
      <c r="X26" s="30"/>
      <c r="Y26" s="30"/>
      <c r="Z26" s="30"/>
    </row>
    <row r="27" spans="2:44" ht="32.4" customHeight="1" x14ac:dyDescent="0.2">
      <c r="B27" s="36"/>
      <c r="C27" s="28"/>
      <c r="D27" s="34"/>
      <c r="E27" s="34"/>
      <c r="F27" s="34"/>
      <c r="G27" s="34"/>
      <c r="H27" s="34"/>
      <c r="J27" s="150" t="s">
        <v>90</v>
      </c>
      <c r="K27" s="150"/>
      <c r="L27" s="150"/>
      <c r="M27" s="150"/>
      <c r="N27" s="151">
        <f>SUM(C24:Z24)</f>
        <v>0</v>
      </c>
      <c r="O27" s="151"/>
      <c r="P27" s="151"/>
      <c r="Q27" s="151"/>
      <c r="S27" s="148" t="s">
        <v>52</v>
      </c>
      <c r="T27" s="148"/>
      <c r="U27" s="148"/>
      <c r="V27" s="148"/>
      <c r="W27" s="149">
        <f>SUM(C25:Z25)+F18+F19</f>
        <v>0</v>
      </c>
      <c r="X27" s="149"/>
      <c r="Y27" s="149"/>
      <c r="Z27" s="149"/>
    </row>
    <row r="28" spans="2:44" ht="11.4" customHeight="1" x14ac:dyDescent="0.2">
      <c r="B28" s="36"/>
      <c r="C28" s="28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0"/>
      <c r="S28" s="30"/>
      <c r="T28" s="30"/>
      <c r="U28" s="30"/>
      <c r="V28" s="30"/>
    </row>
    <row r="29" spans="2:44" ht="16.8" customHeight="1" x14ac:dyDescent="0.2">
      <c r="B29" s="28"/>
      <c r="C29" s="2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2:44" ht="31.2" customHeight="1" x14ac:dyDescent="0.2">
      <c r="B30" s="36" t="s">
        <v>4</v>
      </c>
      <c r="C30" s="38" t="s">
        <v>38</v>
      </c>
    </row>
    <row r="31" spans="2:44" ht="25.8" customHeight="1" x14ac:dyDescent="0.2">
      <c r="B31" s="29"/>
      <c r="C31" s="100" t="s">
        <v>27</v>
      </c>
      <c r="D31" s="100"/>
      <c r="E31" s="100"/>
      <c r="F31" s="100"/>
      <c r="G31" s="100"/>
      <c r="H31" s="100"/>
      <c r="I31" s="100" t="s">
        <v>8</v>
      </c>
      <c r="J31" s="100"/>
      <c r="K31" s="100"/>
      <c r="L31" s="100"/>
      <c r="M31" s="100"/>
      <c r="N31" s="100" t="s">
        <v>5</v>
      </c>
      <c r="O31" s="100"/>
      <c r="P31" s="100"/>
      <c r="Q31" s="100"/>
      <c r="S31" s="187" t="s">
        <v>34</v>
      </c>
      <c r="T31" s="187"/>
      <c r="U31" s="187"/>
      <c r="V31" s="187"/>
      <c r="W31" s="187"/>
      <c r="X31" s="187"/>
    </row>
    <row r="32" spans="2:44" ht="25.8" customHeight="1" x14ac:dyDescent="0.2">
      <c r="B32" s="28"/>
      <c r="C32" s="142"/>
      <c r="D32" s="143"/>
      <c r="E32" s="143"/>
      <c r="F32" s="143"/>
      <c r="G32" s="143"/>
      <c r="H32" s="144"/>
      <c r="I32" s="145"/>
      <c r="J32" s="146"/>
      <c r="K32" s="146"/>
      <c r="L32" s="146"/>
      <c r="M32" s="147"/>
      <c r="N32" s="117" t="s">
        <v>30</v>
      </c>
      <c r="O32" s="118"/>
      <c r="P32" s="118"/>
      <c r="Q32" s="119"/>
      <c r="S32" s="124">
        <v>10000</v>
      </c>
      <c r="T32" s="125"/>
      <c r="U32" s="126"/>
      <c r="V32" s="127"/>
      <c r="W32" s="129" t="s">
        <v>63</v>
      </c>
      <c r="X32" s="130"/>
      <c r="AM32" s="31"/>
      <c r="AQ32" s="33"/>
      <c r="AR32" s="33"/>
    </row>
    <row r="33" spans="2:44" ht="25.8" customHeight="1" x14ac:dyDescent="0.2">
      <c r="B33" s="28"/>
      <c r="C33" s="30"/>
      <c r="D33" s="30"/>
      <c r="E33" s="30"/>
      <c r="F33" s="30"/>
      <c r="G33" s="30"/>
      <c r="H33" s="30"/>
      <c r="I33" s="145"/>
      <c r="J33" s="146"/>
      <c r="K33" s="146"/>
      <c r="L33" s="146"/>
      <c r="M33" s="147"/>
      <c r="N33" s="117" t="s">
        <v>30</v>
      </c>
      <c r="O33" s="118"/>
      <c r="P33" s="118"/>
      <c r="Q33" s="119"/>
      <c r="S33" s="188" t="s">
        <v>92</v>
      </c>
      <c r="T33" s="189"/>
      <c r="U33" s="189"/>
      <c r="V33" s="189"/>
      <c r="W33" s="189"/>
      <c r="X33" s="190"/>
      <c r="AA33" s="17"/>
      <c r="AM33" s="44"/>
      <c r="AQ33" s="32"/>
      <c r="AR33" s="32"/>
    </row>
    <row r="34" spans="2:44" ht="25.8" customHeight="1" x14ac:dyDescent="0.2">
      <c r="B34" s="28"/>
      <c r="C34" s="142"/>
      <c r="D34" s="143"/>
      <c r="E34" s="143"/>
      <c r="F34" s="143"/>
      <c r="G34" s="143"/>
      <c r="H34" s="144"/>
      <c r="I34" s="145"/>
      <c r="J34" s="146"/>
      <c r="K34" s="146"/>
      <c r="L34" s="146"/>
      <c r="M34" s="147"/>
      <c r="N34" s="117" t="s">
        <v>30</v>
      </c>
      <c r="O34" s="118"/>
      <c r="P34" s="118"/>
      <c r="Q34" s="119"/>
      <c r="S34" s="131">
        <f>S32*U32</f>
        <v>0</v>
      </c>
      <c r="T34" s="132"/>
      <c r="U34" s="132"/>
      <c r="V34" s="132"/>
      <c r="W34" s="132"/>
      <c r="X34" s="133"/>
      <c r="AA34" s="17"/>
      <c r="AM34" s="44"/>
      <c r="AQ34" s="32"/>
      <c r="AR34" s="32"/>
    </row>
    <row r="35" spans="2:44" ht="13.2" customHeight="1" x14ac:dyDescent="0.2">
      <c r="B35" s="28"/>
      <c r="C35" s="51"/>
      <c r="D35" s="51"/>
      <c r="E35" s="51"/>
      <c r="F35" s="51"/>
      <c r="G35" s="51"/>
      <c r="H35" s="51"/>
      <c r="I35" s="52"/>
      <c r="J35" s="52"/>
      <c r="K35" s="52"/>
      <c r="L35" s="52"/>
      <c r="M35" s="52"/>
      <c r="N35" s="28"/>
      <c r="O35" s="28"/>
      <c r="P35" s="28"/>
      <c r="Q35" s="28"/>
      <c r="S35" s="53"/>
      <c r="T35" s="53"/>
      <c r="U35" s="53"/>
      <c r="V35" s="53"/>
      <c r="W35" s="53"/>
      <c r="X35" s="53"/>
      <c r="AA35" s="17"/>
      <c r="AM35" s="44"/>
      <c r="AQ35" s="32"/>
      <c r="AR35" s="32"/>
    </row>
    <row r="36" spans="2:44" ht="28.8" customHeight="1" x14ac:dyDescent="0.2">
      <c r="B36" s="36" t="s">
        <v>39</v>
      </c>
      <c r="C36" s="36"/>
      <c r="V36" s="30"/>
      <c r="W36" s="30"/>
      <c r="X36" s="30"/>
      <c r="Y36" s="30"/>
      <c r="Z36" s="30"/>
    </row>
    <row r="37" spans="2:44" ht="26.4" customHeight="1" x14ac:dyDescent="0.2">
      <c r="B37" s="28"/>
      <c r="C37" s="115" t="s">
        <v>42</v>
      </c>
      <c r="D37" s="115"/>
      <c r="E37" s="115"/>
      <c r="F37" s="115" t="s">
        <v>40</v>
      </c>
      <c r="G37" s="115"/>
      <c r="H37" s="115"/>
      <c r="I37" s="115"/>
      <c r="J37" s="192" t="s">
        <v>41</v>
      </c>
      <c r="K37" s="192"/>
      <c r="L37" s="192"/>
      <c r="M37" s="109" t="s">
        <v>67</v>
      </c>
      <c r="N37" s="109"/>
      <c r="O37" s="109"/>
      <c r="P37" s="109"/>
      <c r="Q37" s="109"/>
      <c r="R37" s="30"/>
      <c r="S37" s="30"/>
      <c r="W37"/>
      <c r="X37"/>
      <c r="Y37"/>
      <c r="Z37"/>
    </row>
    <row r="38" spans="2:44" ht="26.4" customHeight="1" x14ac:dyDescent="0.2">
      <c r="B38" s="28"/>
      <c r="C38" s="114" t="s">
        <v>43</v>
      </c>
      <c r="D38" s="114"/>
      <c r="E38" s="114"/>
      <c r="F38" s="116">
        <v>1000</v>
      </c>
      <c r="G38" s="116"/>
      <c r="H38" s="116"/>
      <c r="I38" s="116"/>
      <c r="J38" s="108"/>
      <c r="K38" s="108"/>
      <c r="L38" s="37" t="s">
        <v>33</v>
      </c>
      <c r="M38" s="110">
        <f>F38*J38</f>
        <v>0</v>
      </c>
      <c r="N38" s="110"/>
      <c r="O38" s="110"/>
      <c r="P38" s="110"/>
      <c r="Q38" s="110"/>
      <c r="W38"/>
      <c r="X38"/>
      <c r="Y38"/>
      <c r="Z38"/>
    </row>
    <row r="39" spans="2:44" ht="26.4" customHeight="1" x14ac:dyDescent="0.2">
      <c r="B39" s="28"/>
      <c r="C39" s="114" t="s">
        <v>56</v>
      </c>
      <c r="D39" s="114"/>
      <c r="E39" s="114"/>
      <c r="F39" s="116">
        <v>1000</v>
      </c>
      <c r="G39" s="116"/>
      <c r="H39" s="116"/>
      <c r="I39" s="116"/>
      <c r="J39" s="108"/>
      <c r="K39" s="108"/>
      <c r="L39" s="37" t="s">
        <v>33</v>
      </c>
      <c r="M39" s="110">
        <f>F39*J39</f>
        <v>0</v>
      </c>
      <c r="N39" s="110"/>
      <c r="O39" s="110"/>
      <c r="P39" s="110"/>
      <c r="Q39" s="110"/>
      <c r="S39" s="193" t="s">
        <v>64</v>
      </c>
      <c r="T39" s="193"/>
      <c r="U39" s="193"/>
      <c r="V39" s="193"/>
      <c r="W39" s="193"/>
      <c r="X39"/>
      <c r="Y39" s="28"/>
      <c r="Z39" s="28"/>
      <c r="AA39" s="28"/>
      <c r="AB39" s="54"/>
      <c r="AC39" s="54"/>
      <c r="AD39" s="55"/>
      <c r="AE39" s="55"/>
      <c r="AF39" s="55"/>
      <c r="AG39" s="55"/>
      <c r="AH39" s="56"/>
      <c r="AI39" s="56"/>
      <c r="AJ39" s="57"/>
      <c r="AK39" s="57"/>
      <c r="AL39" s="58"/>
      <c r="AM39" s="58"/>
      <c r="AN39" s="58"/>
      <c r="AO39" s="58"/>
    </row>
    <row r="40" spans="2:44" ht="26.4" customHeight="1" x14ac:dyDescent="0.2">
      <c r="B40" s="28"/>
      <c r="C40" s="114" t="s">
        <v>57</v>
      </c>
      <c r="D40" s="114"/>
      <c r="E40" s="114"/>
      <c r="F40" s="116">
        <v>1000</v>
      </c>
      <c r="G40" s="116"/>
      <c r="H40" s="116"/>
      <c r="I40" s="116"/>
      <c r="J40" s="108"/>
      <c r="K40" s="108"/>
      <c r="L40" s="37" t="s">
        <v>33</v>
      </c>
      <c r="M40" s="110">
        <f>F40*J40</f>
        <v>0</v>
      </c>
      <c r="N40" s="110"/>
      <c r="O40" s="110"/>
      <c r="P40" s="110"/>
      <c r="Q40" s="110"/>
      <c r="S40" s="149">
        <f>SUM(M38:P40)</f>
        <v>0</v>
      </c>
      <c r="T40" s="149"/>
      <c r="U40" s="149"/>
      <c r="V40" s="149"/>
      <c r="W40" s="149"/>
      <c r="X40"/>
      <c r="Y40" s="28"/>
      <c r="Z40" s="28"/>
      <c r="AA40" s="28"/>
      <c r="AB40" s="54"/>
      <c r="AC40" s="54"/>
      <c r="AD40" s="55"/>
      <c r="AE40" s="55"/>
      <c r="AF40" s="55"/>
      <c r="AG40" s="55"/>
      <c r="AH40" s="56"/>
      <c r="AI40" s="56"/>
      <c r="AJ40" s="57"/>
      <c r="AK40" s="57"/>
      <c r="AL40" s="58"/>
      <c r="AM40" s="58"/>
      <c r="AN40" s="58"/>
      <c r="AO40" s="58"/>
    </row>
    <row r="41" spans="2:44" ht="26.4" customHeight="1" x14ac:dyDescent="0.2">
      <c r="B41" s="28"/>
      <c r="C41" s="28"/>
    </row>
    <row r="42" spans="2:44" ht="7.8" customHeight="1" x14ac:dyDescent="0.2">
      <c r="B42" s="28"/>
      <c r="C42" s="28"/>
      <c r="D42" s="38"/>
      <c r="E42" s="38"/>
      <c r="F42" s="39"/>
      <c r="G42" s="39"/>
      <c r="H42" s="39"/>
      <c r="I42" s="39"/>
      <c r="J42" s="39"/>
      <c r="K42" s="39"/>
      <c r="M42" s="39"/>
      <c r="N42" s="39"/>
      <c r="O42" s="39"/>
      <c r="P42" s="40"/>
      <c r="Q42" s="40"/>
      <c r="R42" s="30"/>
      <c r="S42" s="30"/>
      <c r="T42" s="30"/>
      <c r="U42" s="30"/>
    </row>
    <row r="43" spans="2:44" ht="28.2" customHeight="1" x14ac:dyDescent="0.2">
      <c r="B43" s="36" t="s">
        <v>14</v>
      </c>
      <c r="C43" s="111" t="s">
        <v>68</v>
      </c>
      <c r="D43" s="112"/>
      <c r="E43" s="113"/>
      <c r="F43" s="183">
        <f>W27+S40+S34</f>
        <v>0</v>
      </c>
      <c r="G43" s="184"/>
      <c r="H43" s="184"/>
      <c r="I43" s="185"/>
      <c r="J43" s="186"/>
      <c r="X43" s="28"/>
      <c r="Y43" s="28"/>
      <c r="Z43" s="28"/>
    </row>
    <row r="44" spans="2:44" ht="28.2" customHeight="1" x14ac:dyDescent="0.2">
      <c r="B44" s="36"/>
      <c r="C44" s="59" t="s">
        <v>69</v>
      </c>
      <c r="K44" s="59"/>
      <c r="L44" s="59"/>
      <c r="M44" s="59"/>
      <c r="N44" s="59"/>
      <c r="O44" s="59"/>
      <c r="P44" s="61"/>
      <c r="X44" s="28"/>
      <c r="Y44" s="28"/>
      <c r="Z44" s="28"/>
    </row>
    <row r="45" spans="2:44" ht="28.2" customHeight="1" x14ac:dyDescent="0.2">
      <c r="B45" s="36"/>
      <c r="C45" s="37" t="s">
        <v>70</v>
      </c>
      <c r="D45" s="67"/>
      <c r="E45" s="67"/>
      <c r="F45" s="68"/>
      <c r="G45" s="68"/>
      <c r="H45" s="68"/>
      <c r="I45" s="69"/>
      <c r="J45" s="69"/>
      <c r="K45" s="37"/>
      <c r="L45" s="37"/>
      <c r="M45" s="37"/>
      <c r="N45" s="37"/>
      <c r="O45" s="37"/>
      <c r="P45" s="50"/>
      <c r="Q45" s="70"/>
      <c r="R45" s="70"/>
      <c r="S45" s="70"/>
      <c r="T45" s="70"/>
      <c r="U45" s="70"/>
      <c r="X45" s="28"/>
      <c r="Y45" s="28"/>
      <c r="Z45" s="28"/>
    </row>
    <row r="46" spans="2:44" ht="18" customHeight="1" x14ac:dyDescent="0.2">
      <c r="B46" s="28"/>
      <c r="C46" s="2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2:44" ht="26.4" customHeight="1" x14ac:dyDescent="0.2">
      <c r="B47" s="36" t="s">
        <v>65</v>
      </c>
      <c r="C47" s="43"/>
      <c r="D47" s="42" t="s">
        <v>51</v>
      </c>
      <c r="AC47" s="30"/>
      <c r="AD47" s="30"/>
      <c r="AE47" s="41"/>
      <c r="AF47" s="41"/>
      <c r="AG47" s="41"/>
    </row>
    <row r="48" spans="2:44" ht="34.200000000000003" customHeight="1" x14ac:dyDescent="0.2">
      <c r="B48" s="36"/>
      <c r="C48" s="128" t="s">
        <v>73</v>
      </c>
      <c r="D48" s="128"/>
      <c r="E48" s="128"/>
      <c r="F48" s="128"/>
      <c r="G48" s="122" t="s">
        <v>74</v>
      </c>
      <c r="H48" s="115"/>
      <c r="I48" s="115"/>
      <c r="J48" s="115"/>
      <c r="K48" s="122" t="s">
        <v>75</v>
      </c>
      <c r="L48" s="115"/>
      <c r="M48" s="115"/>
      <c r="N48" s="115"/>
      <c r="O48" s="115" t="s">
        <v>76</v>
      </c>
      <c r="P48" s="115"/>
      <c r="Q48" s="115"/>
      <c r="R48" s="115" t="s">
        <v>77</v>
      </c>
      <c r="S48" s="115"/>
      <c r="T48" s="115"/>
      <c r="U48" s="115"/>
      <c r="AC48" s="30"/>
      <c r="AD48" s="30"/>
      <c r="AE48" s="41"/>
      <c r="AF48" s="41"/>
      <c r="AG48" s="41"/>
    </row>
    <row r="49" spans="2:27" ht="32.4" customHeight="1" x14ac:dyDescent="0.2">
      <c r="B49" s="43"/>
      <c r="C49" s="120" t="s">
        <v>61</v>
      </c>
      <c r="D49" s="120"/>
      <c r="E49" s="120"/>
      <c r="F49" s="120"/>
      <c r="G49" s="121"/>
      <c r="H49" s="121"/>
      <c r="I49" s="121"/>
      <c r="J49" s="63" t="s">
        <v>33</v>
      </c>
      <c r="K49" s="121"/>
      <c r="L49" s="121"/>
      <c r="M49" s="121"/>
      <c r="N49" s="63" t="s">
        <v>33</v>
      </c>
      <c r="O49" s="123">
        <f>SUM(G49+K49)</f>
        <v>0</v>
      </c>
      <c r="P49" s="123"/>
      <c r="Q49" s="123"/>
      <c r="R49" s="107">
        <f>(G49*1000)+(K49*1500)</f>
        <v>0</v>
      </c>
      <c r="S49" s="107"/>
      <c r="T49" s="107"/>
      <c r="U49" s="107"/>
      <c r="V49" s="59"/>
      <c r="W49" s="59"/>
      <c r="X49"/>
      <c r="Y49"/>
      <c r="Z49"/>
    </row>
    <row r="50" spans="2:27" ht="32.4" customHeight="1" x14ac:dyDescent="0.2">
      <c r="B50" s="28"/>
      <c r="C50" s="120" t="s">
        <v>71</v>
      </c>
      <c r="D50" s="120"/>
      <c r="E50" s="120"/>
      <c r="F50" s="120"/>
      <c r="G50" s="121"/>
      <c r="H50" s="121"/>
      <c r="I50" s="121"/>
      <c r="J50" s="63" t="s">
        <v>33</v>
      </c>
      <c r="K50" s="121"/>
      <c r="L50" s="121"/>
      <c r="M50" s="121"/>
      <c r="N50" s="63" t="s">
        <v>33</v>
      </c>
      <c r="O50" s="123">
        <f>SUM(G50+K50)</f>
        <v>0</v>
      </c>
      <c r="P50" s="123"/>
      <c r="Q50" s="123"/>
      <c r="R50" s="107">
        <f t="shared" ref="R50:R51" si="7">(G50*1000)+(K50*1500)</f>
        <v>0</v>
      </c>
      <c r="S50" s="107"/>
      <c r="T50" s="107"/>
      <c r="U50" s="107"/>
      <c r="V50" s="64"/>
      <c r="W50" s="64"/>
      <c r="X50"/>
      <c r="Y50"/>
      <c r="Z50"/>
    </row>
    <row r="51" spans="2:27" ht="27.6" customHeight="1" x14ac:dyDescent="0.2">
      <c r="B51" s="28"/>
      <c r="C51" s="120" t="s">
        <v>72</v>
      </c>
      <c r="D51" s="120"/>
      <c r="E51" s="120"/>
      <c r="F51" s="120"/>
      <c r="G51" s="121"/>
      <c r="H51" s="121"/>
      <c r="I51" s="121"/>
      <c r="J51" s="63" t="s">
        <v>33</v>
      </c>
      <c r="K51" s="121"/>
      <c r="L51" s="121"/>
      <c r="M51" s="121"/>
      <c r="N51" s="63" t="s">
        <v>33</v>
      </c>
      <c r="O51" s="123">
        <f t="shared" ref="O51" si="8">SUM(G51+K51)</f>
        <v>0</v>
      </c>
      <c r="P51" s="123"/>
      <c r="Q51" s="123"/>
      <c r="R51" s="107">
        <f t="shared" si="7"/>
        <v>0</v>
      </c>
      <c r="S51" s="107"/>
      <c r="T51" s="107"/>
      <c r="U51" s="107"/>
      <c r="V51" s="64"/>
      <c r="W51" s="64"/>
      <c r="X51"/>
      <c r="Y51"/>
      <c r="Z51"/>
    </row>
    <row r="52" spans="2:27" ht="27.6" customHeight="1" x14ac:dyDescent="0.2">
      <c r="B52" s="28"/>
      <c r="C52" s="62" t="s">
        <v>53</v>
      </c>
      <c r="D52" s="65"/>
      <c r="E52" s="65"/>
      <c r="F52" s="65"/>
      <c r="G52" s="65"/>
      <c r="H52" s="65"/>
      <c r="I52" s="65"/>
      <c r="J52" s="66"/>
      <c r="K52" s="66"/>
      <c r="L52" s="66"/>
      <c r="M52" s="66"/>
      <c r="N52" s="66"/>
      <c r="O52" s="66"/>
      <c r="P52" s="66"/>
      <c r="Q52" s="65"/>
      <c r="R52" s="65"/>
      <c r="S52" s="59"/>
      <c r="T52" s="59"/>
      <c r="U52" s="59"/>
      <c r="V52" s="59"/>
      <c r="W52" s="59"/>
      <c r="Z52" s="65"/>
      <c r="AA52" s="19"/>
    </row>
    <row r="53" spans="2:27" ht="25.2" customHeight="1" x14ac:dyDescent="0.2"/>
  </sheetData>
  <sheetProtection algorithmName="SHA-512" hashValue="d7mHRsMiMpxJAFZJI5AS+uKTxJQR0nhPb5kCCihwiVFa7eOzzIVMOnTF/aeYSVV1aUBQN/a7JKGD8yEmkqqM3w==" saltValue="XEB7jGLC6A1DIKiACQMJng==" spinCount="100000" sheet="1" objects="1" scenarios="1"/>
  <mergeCells count="120">
    <mergeCell ref="B22:B23"/>
    <mergeCell ref="S22:Z22"/>
    <mergeCell ref="C23:D23"/>
    <mergeCell ref="E23:F23"/>
    <mergeCell ref="F43:J43"/>
    <mergeCell ref="S31:X31"/>
    <mergeCell ref="S33:X33"/>
    <mergeCell ref="B15:D15"/>
    <mergeCell ref="J37:L37"/>
    <mergeCell ref="I31:M31"/>
    <mergeCell ref="I32:M32"/>
    <mergeCell ref="C22:J22"/>
    <mergeCell ref="S39:W39"/>
    <mergeCell ref="S40:W40"/>
    <mergeCell ref="I33:M33"/>
    <mergeCell ref="K22:R22"/>
    <mergeCell ref="C25:D25"/>
    <mergeCell ref="E25:F25"/>
    <mergeCell ref="G25:H25"/>
    <mergeCell ref="I25:J25"/>
    <mergeCell ref="K25:L25"/>
    <mergeCell ref="M25:N25"/>
    <mergeCell ref="O25:P25"/>
    <mergeCell ref="Y25:Z25"/>
    <mergeCell ref="S27:V27"/>
    <mergeCell ref="W27:Z27"/>
    <mergeCell ref="J27:M27"/>
    <mergeCell ref="N27:Q27"/>
    <mergeCell ref="Y23:Z23"/>
    <mergeCell ref="B2:Z2"/>
    <mergeCell ref="B12:D12"/>
    <mergeCell ref="B13:D14"/>
    <mergeCell ref="J12:L12"/>
    <mergeCell ref="B6:Z6"/>
    <mergeCell ref="B3:Z3"/>
    <mergeCell ref="R8:U8"/>
    <mergeCell ref="V8:Z8"/>
    <mergeCell ref="B5:Z5"/>
    <mergeCell ref="B9:D9"/>
    <mergeCell ref="B10:D11"/>
    <mergeCell ref="E9:Z9"/>
    <mergeCell ref="S10:Z10"/>
    <mergeCell ref="S11:Z11"/>
    <mergeCell ref="O10:R11"/>
    <mergeCell ref="E10:N10"/>
    <mergeCell ref="U13:Z13"/>
    <mergeCell ref="H14:Z14"/>
    <mergeCell ref="W32:X32"/>
    <mergeCell ref="S34:X34"/>
    <mergeCell ref="C38:E38"/>
    <mergeCell ref="C39:E39"/>
    <mergeCell ref="J38:K38"/>
    <mergeCell ref="J39:K39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N31:Q31"/>
    <mergeCell ref="Q25:R25"/>
    <mergeCell ref="S25:T25"/>
    <mergeCell ref="U25:V25"/>
    <mergeCell ref="W25:X25"/>
    <mergeCell ref="C32:H32"/>
    <mergeCell ref="C34:H34"/>
    <mergeCell ref="I34:M34"/>
    <mergeCell ref="C31:H31"/>
    <mergeCell ref="N32:Q32"/>
    <mergeCell ref="N33:Q33"/>
    <mergeCell ref="R50:U50"/>
    <mergeCell ref="R51:U51"/>
    <mergeCell ref="O48:Q48"/>
    <mergeCell ref="R48:U48"/>
    <mergeCell ref="C49:F49"/>
    <mergeCell ref="G49:I49"/>
    <mergeCell ref="G50:I50"/>
    <mergeCell ref="G51:I51"/>
    <mergeCell ref="K49:M49"/>
    <mergeCell ref="K50:M50"/>
    <mergeCell ref="K51:M51"/>
    <mergeCell ref="G48:J48"/>
    <mergeCell ref="K48:N48"/>
    <mergeCell ref="C50:F50"/>
    <mergeCell ref="C51:F51"/>
    <mergeCell ref="O50:Q50"/>
    <mergeCell ref="O51:Q51"/>
    <mergeCell ref="N34:Q34"/>
    <mergeCell ref="S32:T32"/>
    <mergeCell ref="U32:V32"/>
    <mergeCell ref="O49:Q49"/>
    <mergeCell ref="C48:F48"/>
    <mergeCell ref="R49:U49"/>
    <mergeCell ref="J40:K40"/>
    <mergeCell ref="M37:Q37"/>
    <mergeCell ref="M38:Q38"/>
    <mergeCell ref="M39:Q39"/>
    <mergeCell ref="M40:Q40"/>
    <mergeCell ref="C43:E43"/>
    <mergeCell ref="C40:E40"/>
    <mergeCell ref="F37:I37"/>
    <mergeCell ref="F38:I38"/>
    <mergeCell ref="F39:I39"/>
    <mergeCell ref="F40:I40"/>
    <mergeCell ref="C37:E37"/>
    <mergeCell ref="D19:E19"/>
    <mergeCell ref="D18:E18"/>
    <mergeCell ref="F18:H18"/>
    <mergeCell ref="F19:H19"/>
    <mergeCell ref="E11:N11"/>
    <mergeCell ref="M12:Z12"/>
    <mergeCell ref="E14:G14"/>
    <mergeCell ref="Q13:T13"/>
    <mergeCell ref="E13:G13"/>
    <mergeCell ref="E15:Z15"/>
    <mergeCell ref="F12:I12"/>
    <mergeCell ref="H13:P13"/>
  </mergeCells>
  <phoneticPr fontId="19" alignment="center"/>
  <printOptions horizontalCentered="1"/>
  <pageMargins left="0.59055118110236227" right="0.19685039370078741" top="0.55118110236220474" bottom="0.19685039370078741" header="0.51181102362204722" footer="0.19685039370078741"/>
  <pageSetup paperSize="9" scale="62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view="pageBreakPreview" topLeftCell="A29" zoomScaleNormal="100" zoomScaleSheetLayoutView="100" workbookViewId="0">
      <selection activeCell="L3" sqref="L3"/>
    </sheetView>
  </sheetViews>
  <sheetFormatPr defaultColWidth="9" defaultRowHeight="21" x14ac:dyDescent="0.25"/>
  <cols>
    <col min="1" max="1" width="3.44140625" style="3" customWidth="1"/>
    <col min="2" max="2" width="30.21875" style="3" customWidth="1"/>
    <col min="3" max="6" width="9.33203125" style="3" customWidth="1"/>
    <col min="7" max="7" width="23.6640625" style="3" customWidth="1"/>
    <col min="8" max="8" width="23.77734375" style="3" customWidth="1"/>
    <col min="9" max="9" width="0.88671875" style="3" customWidth="1"/>
    <col min="10" max="16384" width="9" style="3"/>
  </cols>
  <sheetData>
    <row r="1" spans="1:15" s="1" customFormat="1" ht="45" customHeight="1" x14ac:dyDescent="0.2">
      <c r="A1" s="200" t="s">
        <v>55</v>
      </c>
      <c r="B1" s="200"/>
      <c r="C1" s="200"/>
      <c r="D1" s="200"/>
      <c r="E1" s="200"/>
      <c r="F1" s="200"/>
      <c r="G1" s="200"/>
      <c r="H1" s="200"/>
      <c r="I1" s="26"/>
      <c r="J1" s="26"/>
      <c r="K1" s="26"/>
      <c r="L1" s="26"/>
      <c r="M1" s="26"/>
      <c r="N1" s="26"/>
      <c r="O1" s="26"/>
    </row>
    <row r="2" spans="1:15" ht="24.6" customHeight="1" x14ac:dyDescent="0.25">
      <c r="A2" s="196" t="s">
        <v>48</v>
      </c>
      <c r="B2" s="196"/>
      <c r="C2" s="196"/>
      <c r="D2" s="196"/>
      <c r="E2" s="196"/>
      <c r="F2" s="196"/>
      <c r="G2" s="196"/>
      <c r="H2" s="196"/>
      <c r="I2" s="2"/>
    </row>
    <row r="3" spans="1:15" ht="9.9" customHeight="1" x14ac:dyDescent="0.25">
      <c r="A3" s="16"/>
      <c r="B3" s="16"/>
      <c r="C3" s="16"/>
      <c r="D3" s="16"/>
      <c r="E3" s="16"/>
      <c r="F3" s="16"/>
      <c r="G3" s="16"/>
      <c r="H3" s="16"/>
      <c r="I3" s="2"/>
    </row>
    <row r="4" spans="1:15" ht="27.6" customHeight="1" x14ac:dyDescent="0.25">
      <c r="A4" s="4"/>
      <c r="B4" s="4"/>
      <c r="C4" s="4"/>
      <c r="D4" s="10"/>
      <c r="E4" s="10"/>
      <c r="F4" s="10"/>
      <c r="G4" s="5" t="s">
        <v>6</v>
      </c>
      <c r="H4" s="6" t="str">
        <f>IF(参加申込書!V8="","",参加申込書!V8)</f>
        <v/>
      </c>
      <c r="I4" s="2"/>
    </row>
    <row r="5" spans="1:15" ht="20.100000000000001" customHeight="1" x14ac:dyDescent="0.25">
      <c r="A5" s="4"/>
      <c r="B5" s="4"/>
      <c r="C5" s="4"/>
      <c r="D5" s="4"/>
      <c r="E5" s="4"/>
      <c r="F5" s="4"/>
      <c r="G5" s="4"/>
      <c r="H5" s="4"/>
      <c r="I5" s="2"/>
    </row>
    <row r="6" spans="1:15" ht="36" customHeight="1" x14ac:dyDescent="0.25">
      <c r="B6" s="5" t="s">
        <v>7</v>
      </c>
      <c r="C6" s="202"/>
      <c r="D6" s="202"/>
      <c r="E6" s="202"/>
      <c r="F6" s="202"/>
      <c r="G6" s="202"/>
      <c r="H6" s="202"/>
    </row>
    <row r="7" spans="1:15" ht="36" customHeight="1" x14ac:dyDescent="0.25">
      <c r="B7" s="5" t="s">
        <v>17</v>
      </c>
      <c r="C7" s="202"/>
      <c r="D7" s="202"/>
      <c r="E7" s="202"/>
      <c r="F7" s="202"/>
      <c r="G7" s="202"/>
      <c r="H7" s="202"/>
    </row>
    <row r="8" spans="1:15" ht="36" customHeight="1" x14ac:dyDescent="0.25">
      <c r="B8" s="5" t="s">
        <v>31</v>
      </c>
      <c r="C8" s="202"/>
      <c r="D8" s="202"/>
      <c r="E8" s="202"/>
      <c r="F8" s="202"/>
      <c r="G8" s="202"/>
      <c r="H8" s="202"/>
    </row>
    <row r="9" spans="1:15" ht="36" customHeight="1" x14ac:dyDescent="0.25">
      <c r="B9" s="18" t="s">
        <v>1</v>
      </c>
      <c r="C9" s="203"/>
      <c r="D9" s="203"/>
      <c r="E9" s="203"/>
      <c r="F9" s="203"/>
      <c r="G9" s="203"/>
      <c r="H9" s="204"/>
    </row>
    <row r="10" spans="1:15" ht="20.100000000000001" customHeight="1" x14ac:dyDescent="0.25"/>
    <row r="11" spans="1:15" ht="30" customHeight="1" x14ac:dyDescent="0.25">
      <c r="A11" s="24"/>
      <c r="B11" s="8" t="s">
        <v>49</v>
      </c>
      <c r="C11" s="201" t="s">
        <v>79</v>
      </c>
      <c r="D11" s="201"/>
      <c r="E11" s="201"/>
      <c r="F11" s="201"/>
      <c r="G11" s="8" t="s">
        <v>21</v>
      </c>
      <c r="H11" s="7" t="s">
        <v>9</v>
      </c>
    </row>
    <row r="12" spans="1:15" ht="36" customHeight="1" x14ac:dyDescent="0.25">
      <c r="A12" s="11">
        <v>1</v>
      </c>
      <c r="B12" s="25"/>
      <c r="C12" s="20" t="s">
        <v>25</v>
      </c>
      <c r="D12" s="20" t="s">
        <v>24</v>
      </c>
      <c r="E12" s="20" t="s">
        <v>23</v>
      </c>
      <c r="F12" s="21" t="s">
        <v>22</v>
      </c>
      <c r="G12" s="12"/>
      <c r="H12" s="12"/>
    </row>
    <row r="13" spans="1:15" ht="36" customHeight="1" x14ac:dyDescent="0.25">
      <c r="A13" s="6">
        <v>2</v>
      </c>
      <c r="B13" s="25"/>
      <c r="C13" s="22" t="s">
        <v>25</v>
      </c>
      <c r="D13" s="22" t="s">
        <v>24</v>
      </c>
      <c r="E13" s="22" t="s">
        <v>23</v>
      </c>
      <c r="F13" s="23" t="s">
        <v>22</v>
      </c>
      <c r="G13" s="13"/>
      <c r="H13" s="13"/>
    </row>
    <row r="14" spans="1:15" ht="36" customHeight="1" x14ac:dyDescent="0.25">
      <c r="A14" s="11">
        <v>3</v>
      </c>
      <c r="B14" s="25"/>
      <c r="C14" s="22" t="s">
        <v>25</v>
      </c>
      <c r="D14" s="22" t="s">
        <v>24</v>
      </c>
      <c r="E14" s="22" t="s">
        <v>23</v>
      </c>
      <c r="F14" s="23" t="s">
        <v>22</v>
      </c>
      <c r="G14" s="13"/>
      <c r="H14" s="13"/>
    </row>
    <row r="15" spans="1:15" ht="36" customHeight="1" x14ac:dyDescent="0.25">
      <c r="A15" s="6">
        <v>4</v>
      </c>
      <c r="B15" s="25"/>
      <c r="C15" s="22" t="s">
        <v>25</v>
      </c>
      <c r="D15" s="22" t="s">
        <v>24</v>
      </c>
      <c r="E15" s="22" t="s">
        <v>23</v>
      </c>
      <c r="F15" s="23" t="s">
        <v>22</v>
      </c>
      <c r="G15" s="13"/>
      <c r="H15" s="13"/>
    </row>
    <row r="16" spans="1:15" ht="36" customHeight="1" x14ac:dyDescent="0.25">
      <c r="A16" s="11">
        <v>5</v>
      </c>
      <c r="B16" s="25"/>
      <c r="C16" s="22" t="s">
        <v>25</v>
      </c>
      <c r="D16" s="22" t="s">
        <v>24</v>
      </c>
      <c r="E16" s="22" t="s">
        <v>23</v>
      </c>
      <c r="F16" s="23" t="s">
        <v>22</v>
      </c>
      <c r="G16" s="13"/>
      <c r="H16" s="13"/>
    </row>
    <row r="17" spans="1:8" ht="36" customHeight="1" x14ac:dyDescent="0.25">
      <c r="A17" s="6">
        <v>6</v>
      </c>
      <c r="B17" s="25"/>
      <c r="C17" s="22" t="s">
        <v>25</v>
      </c>
      <c r="D17" s="22" t="s">
        <v>24</v>
      </c>
      <c r="E17" s="22" t="s">
        <v>23</v>
      </c>
      <c r="F17" s="23" t="s">
        <v>22</v>
      </c>
      <c r="G17" s="13"/>
      <c r="H17" s="13"/>
    </row>
    <row r="18" spans="1:8" ht="9.75" customHeight="1" x14ac:dyDescent="0.25">
      <c r="A18" s="197"/>
      <c r="B18" s="197"/>
      <c r="C18" s="197"/>
      <c r="D18" s="197"/>
      <c r="E18" s="197"/>
      <c r="F18" s="197"/>
      <c r="G18" s="197"/>
      <c r="H18" s="197"/>
    </row>
    <row r="19" spans="1:8" ht="30" customHeight="1" x14ac:dyDescent="0.25">
      <c r="A19" s="24"/>
      <c r="B19" s="8" t="s">
        <v>50</v>
      </c>
      <c r="C19" s="201" t="s">
        <v>79</v>
      </c>
      <c r="D19" s="201"/>
      <c r="E19" s="201"/>
      <c r="F19" s="201"/>
      <c r="G19" s="8" t="s">
        <v>8</v>
      </c>
      <c r="H19" s="7" t="s">
        <v>9</v>
      </c>
    </row>
    <row r="20" spans="1:8" ht="36" customHeight="1" x14ac:dyDescent="0.25">
      <c r="A20" s="11">
        <v>1</v>
      </c>
      <c r="B20" s="25"/>
      <c r="C20" s="20" t="s">
        <v>25</v>
      </c>
      <c r="D20" s="20" t="s">
        <v>24</v>
      </c>
      <c r="E20" s="20" t="s">
        <v>23</v>
      </c>
      <c r="F20" s="21" t="s">
        <v>22</v>
      </c>
      <c r="G20" s="12"/>
      <c r="H20" s="12"/>
    </row>
    <row r="21" spans="1:8" ht="36" customHeight="1" x14ac:dyDescent="0.25">
      <c r="A21" s="6">
        <v>2</v>
      </c>
      <c r="B21" s="25"/>
      <c r="C21" s="22" t="s">
        <v>25</v>
      </c>
      <c r="D21" s="22" t="s">
        <v>24</v>
      </c>
      <c r="E21" s="22" t="s">
        <v>23</v>
      </c>
      <c r="F21" s="23" t="s">
        <v>22</v>
      </c>
      <c r="G21" s="13"/>
      <c r="H21" s="13"/>
    </row>
    <row r="22" spans="1:8" ht="36" customHeight="1" x14ac:dyDescent="0.25">
      <c r="A22" s="11">
        <v>3</v>
      </c>
      <c r="B22" s="25"/>
      <c r="C22" s="22" t="s">
        <v>25</v>
      </c>
      <c r="D22" s="22" t="s">
        <v>24</v>
      </c>
      <c r="E22" s="22" t="s">
        <v>23</v>
      </c>
      <c r="F22" s="23" t="s">
        <v>22</v>
      </c>
      <c r="G22" s="13"/>
      <c r="H22" s="13"/>
    </row>
    <row r="23" spans="1:8" ht="36" customHeight="1" x14ac:dyDescent="0.25">
      <c r="A23" s="6">
        <v>4</v>
      </c>
      <c r="B23" s="25"/>
      <c r="C23" s="22" t="s">
        <v>25</v>
      </c>
      <c r="D23" s="22" t="s">
        <v>24</v>
      </c>
      <c r="E23" s="22" t="s">
        <v>23</v>
      </c>
      <c r="F23" s="23" t="s">
        <v>22</v>
      </c>
      <c r="G23" s="13"/>
      <c r="H23" s="13"/>
    </row>
    <row r="24" spans="1:8" ht="36" customHeight="1" x14ac:dyDescent="0.25">
      <c r="A24" s="11">
        <v>5</v>
      </c>
      <c r="B24" s="25"/>
      <c r="C24" s="22" t="s">
        <v>25</v>
      </c>
      <c r="D24" s="22" t="s">
        <v>24</v>
      </c>
      <c r="E24" s="22" t="s">
        <v>23</v>
      </c>
      <c r="F24" s="23" t="s">
        <v>22</v>
      </c>
      <c r="G24" s="13"/>
      <c r="H24" s="13"/>
    </row>
    <row r="25" spans="1:8" ht="36" customHeight="1" x14ac:dyDescent="0.25">
      <c r="A25" s="6">
        <v>6</v>
      </c>
      <c r="B25" s="25"/>
      <c r="C25" s="22" t="s">
        <v>25</v>
      </c>
      <c r="D25" s="22" t="s">
        <v>24</v>
      </c>
      <c r="E25" s="22" t="s">
        <v>23</v>
      </c>
      <c r="F25" s="23" t="s">
        <v>22</v>
      </c>
      <c r="G25" s="13"/>
      <c r="H25" s="13"/>
    </row>
    <row r="26" spans="1:8" ht="15" customHeight="1" x14ac:dyDescent="0.25">
      <c r="A26" s="14"/>
      <c r="B26" s="14"/>
      <c r="C26" s="14"/>
      <c r="D26" s="15"/>
      <c r="E26" s="15"/>
      <c r="F26" s="15"/>
      <c r="G26" s="15"/>
      <c r="H26" s="15"/>
    </row>
    <row r="27" spans="1:8" ht="30" customHeight="1" x14ac:dyDescent="0.25">
      <c r="A27" s="24"/>
      <c r="B27" s="8" t="s">
        <v>62</v>
      </c>
      <c r="C27" s="201" t="s">
        <v>79</v>
      </c>
      <c r="D27" s="201"/>
      <c r="E27" s="201"/>
      <c r="F27" s="201"/>
      <c r="G27" s="8" t="s">
        <v>8</v>
      </c>
      <c r="H27" s="7" t="s">
        <v>9</v>
      </c>
    </row>
    <row r="28" spans="1:8" ht="36" customHeight="1" x14ac:dyDescent="0.25">
      <c r="A28" s="11">
        <v>1</v>
      </c>
      <c r="B28" s="25"/>
      <c r="C28" s="20" t="s">
        <v>25</v>
      </c>
      <c r="D28" s="20" t="s">
        <v>24</v>
      </c>
      <c r="E28" s="20" t="s">
        <v>23</v>
      </c>
      <c r="F28" s="21" t="s">
        <v>22</v>
      </c>
      <c r="G28" s="12"/>
      <c r="H28" s="12"/>
    </row>
    <row r="29" spans="1:8" ht="36" customHeight="1" x14ac:dyDescent="0.25">
      <c r="A29" s="6">
        <v>2</v>
      </c>
      <c r="B29" s="25"/>
      <c r="C29" s="22" t="s">
        <v>25</v>
      </c>
      <c r="D29" s="22" t="s">
        <v>24</v>
      </c>
      <c r="E29" s="22" t="s">
        <v>23</v>
      </c>
      <c r="F29" s="23" t="s">
        <v>22</v>
      </c>
      <c r="G29" s="13"/>
      <c r="H29" s="13"/>
    </row>
    <row r="30" spans="1:8" ht="36" customHeight="1" x14ac:dyDescent="0.25">
      <c r="A30" s="11">
        <v>3</v>
      </c>
      <c r="B30" s="25"/>
      <c r="C30" s="22" t="s">
        <v>25</v>
      </c>
      <c r="D30" s="22" t="s">
        <v>24</v>
      </c>
      <c r="E30" s="22" t="s">
        <v>23</v>
      </c>
      <c r="F30" s="23" t="s">
        <v>22</v>
      </c>
      <c r="G30" s="13"/>
      <c r="H30" s="13"/>
    </row>
    <row r="31" spans="1:8" ht="36" customHeight="1" x14ac:dyDescent="0.25">
      <c r="A31" s="6">
        <v>4</v>
      </c>
      <c r="B31" s="25"/>
      <c r="C31" s="22" t="s">
        <v>25</v>
      </c>
      <c r="D31" s="22" t="s">
        <v>24</v>
      </c>
      <c r="E31" s="22" t="s">
        <v>23</v>
      </c>
      <c r="F31" s="23" t="s">
        <v>22</v>
      </c>
      <c r="G31" s="13"/>
      <c r="H31" s="13"/>
    </row>
    <row r="32" spans="1:8" ht="36" customHeight="1" x14ac:dyDescent="0.25">
      <c r="A32" s="11">
        <v>5</v>
      </c>
      <c r="B32" s="25"/>
      <c r="C32" s="22" t="s">
        <v>25</v>
      </c>
      <c r="D32" s="22" t="s">
        <v>24</v>
      </c>
      <c r="E32" s="22" t="s">
        <v>23</v>
      </c>
      <c r="F32" s="23" t="s">
        <v>22</v>
      </c>
      <c r="G32" s="13"/>
      <c r="H32" s="13"/>
    </row>
    <row r="33" spans="1:8" ht="36" customHeight="1" x14ac:dyDescent="0.25">
      <c r="A33" s="6">
        <v>6</v>
      </c>
      <c r="B33" s="25"/>
      <c r="C33" s="22" t="s">
        <v>25</v>
      </c>
      <c r="D33" s="22" t="s">
        <v>24</v>
      </c>
      <c r="E33" s="22" t="s">
        <v>23</v>
      </c>
      <c r="F33" s="23" t="s">
        <v>22</v>
      </c>
      <c r="G33" s="13"/>
      <c r="H33" s="13"/>
    </row>
    <row r="34" spans="1:8" ht="23.4" customHeight="1" x14ac:dyDescent="0.25">
      <c r="A34" s="195" t="s">
        <v>54</v>
      </c>
      <c r="B34" s="195"/>
      <c r="C34" s="195"/>
      <c r="D34" s="195"/>
      <c r="E34" s="195"/>
      <c r="F34" s="195"/>
      <c r="G34" s="195"/>
      <c r="H34" s="195"/>
    </row>
    <row r="35" spans="1:8" ht="22.8" customHeight="1" x14ac:dyDescent="0.25">
      <c r="A35" s="198" t="s">
        <v>10</v>
      </c>
      <c r="B35" s="198"/>
      <c r="C35" s="198"/>
      <c r="D35" s="198"/>
      <c r="E35" s="198"/>
      <c r="F35" s="198"/>
      <c r="G35" s="198"/>
      <c r="H35" s="198"/>
    </row>
    <row r="36" spans="1:8" ht="30" customHeight="1" x14ac:dyDescent="0.25">
      <c r="A36" s="199"/>
      <c r="B36" s="199"/>
      <c r="C36" s="199"/>
      <c r="D36" s="199"/>
      <c r="E36" s="199"/>
      <c r="F36" s="199"/>
      <c r="G36" s="199"/>
      <c r="H36" s="199"/>
    </row>
    <row r="37" spans="1:8" ht="30" customHeight="1" x14ac:dyDescent="0.25">
      <c r="A37" s="195"/>
      <c r="B37" s="195"/>
      <c r="C37" s="195"/>
      <c r="D37" s="195"/>
      <c r="E37" s="195"/>
      <c r="F37" s="195"/>
      <c r="G37" s="195"/>
      <c r="H37" s="195"/>
    </row>
    <row r="38" spans="1:8" ht="32.1" customHeight="1" x14ac:dyDescent="0.25">
      <c r="D38" s="9"/>
      <c r="E38" s="9"/>
      <c r="F38" s="9"/>
      <c r="G38" s="9"/>
      <c r="H38" s="9"/>
    </row>
    <row r="39" spans="1:8" ht="32.1" customHeight="1" x14ac:dyDescent="0.25"/>
    <row r="40" spans="1:8" ht="32.1" customHeight="1" x14ac:dyDescent="0.25"/>
  </sheetData>
  <mergeCells count="14">
    <mergeCell ref="A1:H1"/>
    <mergeCell ref="A34:H34"/>
    <mergeCell ref="C11:F11"/>
    <mergeCell ref="C6:H6"/>
    <mergeCell ref="C7:H7"/>
    <mergeCell ref="C8:H8"/>
    <mergeCell ref="C9:H9"/>
    <mergeCell ref="C19:F19"/>
    <mergeCell ref="C27:F27"/>
    <mergeCell ref="A37:H37"/>
    <mergeCell ref="A2:H2"/>
    <mergeCell ref="A18:H18"/>
    <mergeCell ref="A35:H35"/>
    <mergeCell ref="A36:H36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2717-789E-46DC-B8DB-CB1B130FFCA1}">
  <sheetPr codeName="Sheet2">
    <pageSetUpPr fitToPage="1"/>
  </sheetPr>
  <dimension ref="A1:W33"/>
  <sheetViews>
    <sheetView view="pageBreakPreview" zoomScaleNormal="100" zoomScaleSheetLayoutView="100" workbookViewId="0">
      <selection activeCell="D4" sqref="D4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23" s="1" customFormat="1" ht="30" customHeight="1" x14ac:dyDescent="0.2">
      <c r="A1" s="152" t="s">
        <v>55</v>
      </c>
      <c r="B1" s="152"/>
      <c r="C1" s="152"/>
      <c r="D1" s="152"/>
      <c r="E1" s="152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30" customHeight="1" x14ac:dyDescent="0.25">
      <c r="A2" s="207" t="s">
        <v>80</v>
      </c>
      <c r="B2" s="207"/>
      <c r="C2" s="207"/>
      <c r="D2" s="207"/>
      <c r="E2" s="207"/>
    </row>
    <row r="3" spans="1:23" ht="20.100000000000001" customHeight="1" x14ac:dyDescent="0.25">
      <c r="A3" s="4"/>
      <c r="B3" s="4"/>
      <c r="C3" s="4"/>
      <c r="D3" s="5" t="s">
        <v>6</v>
      </c>
      <c r="E3" s="4"/>
    </row>
    <row r="4" spans="1:23" ht="30" customHeight="1" x14ac:dyDescent="0.25">
      <c r="A4" s="4"/>
      <c r="B4" s="4"/>
      <c r="C4" s="4"/>
      <c r="D4" s="6"/>
      <c r="E4" s="75"/>
    </row>
    <row r="5" spans="1:23" ht="20.100000000000001" customHeight="1" x14ac:dyDescent="0.25">
      <c r="A5" s="4"/>
      <c r="B5" s="4"/>
      <c r="C5" s="4"/>
      <c r="D5" s="4"/>
      <c r="E5" s="4"/>
    </row>
    <row r="6" spans="1:23" ht="31.2" customHeight="1" x14ac:dyDescent="0.25">
      <c r="B6" s="18" t="s">
        <v>7</v>
      </c>
      <c r="C6" s="202"/>
      <c r="D6" s="202"/>
    </row>
    <row r="7" spans="1:23" ht="31.2" customHeight="1" x14ac:dyDescent="0.25">
      <c r="B7" s="18" t="s">
        <v>17</v>
      </c>
      <c r="C7" s="202"/>
      <c r="D7" s="202"/>
    </row>
    <row r="8" spans="1:23" ht="31.2" customHeight="1" x14ac:dyDescent="0.25">
      <c r="B8" s="18" t="s">
        <v>31</v>
      </c>
      <c r="C8" s="202"/>
      <c r="D8" s="202"/>
    </row>
    <row r="9" spans="1:23" ht="31.2" customHeight="1" x14ac:dyDescent="0.25">
      <c r="B9" s="18" t="s">
        <v>91</v>
      </c>
      <c r="C9" s="202"/>
      <c r="D9" s="202"/>
    </row>
    <row r="10" spans="1:23" ht="21" customHeight="1" x14ac:dyDescent="0.25">
      <c r="B10" s="89"/>
      <c r="C10" s="4"/>
      <c r="D10" s="4"/>
    </row>
    <row r="11" spans="1:23" ht="30" customHeight="1" x14ac:dyDescent="0.25">
      <c r="B11" s="77" t="s">
        <v>81</v>
      </c>
    </row>
    <row r="12" spans="1:23" ht="30" customHeight="1" x14ac:dyDescent="0.25">
      <c r="A12" s="7"/>
      <c r="B12" s="8" t="s">
        <v>82</v>
      </c>
      <c r="C12" s="8" t="s">
        <v>8</v>
      </c>
      <c r="D12" s="7" t="s">
        <v>9</v>
      </c>
      <c r="E12" s="7" t="s">
        <v>83</v>
      </c>
    </row>
    <row r="13" spans="1:23" ht="36" customHeight="1" x14ac:dyDescent="0.25">
      <c r="A13" s="6">
        <v>1</v>
      </c>
      <c r="B13" s="78"/>
      <c r="C13" s="78"/>
      <c r="D13" s="79"/>
      <c r="E13" s="6"/>
    </row>
    <row r="14" spans="1:23" ht="36" customHeight="1" x14ac:dyDescent="0.25">
      <c r="A14" s="6">
        <v>2</v>
      </c>
      <c r="B14" s="78"/>
      <c r="C14" s="78"/>
      <c r="D14" s="78"/>
      <c r="E14" s="6"/>
    </row>
    <row r="15" spans="1:23" ht="36" customHeight="1" x14ac:dyDescent="0.25">
      <c r="A15" s="6">
        <v>3</v>
      </c>
      <c r="B15" s="78"/>
      <c r="C15" s="78"/>
      <c r="D15" s="78"/>
      <c r="E15" s="6"/>
    </row>
    <row r="16" spans="1:23" ht="36" customHeight="1" x14ac:dyDescent="0.25">
      <c r="A16" s="6">
        <v>4</v>
      </c>
      <c r="B16" s="78"/>
      <c r="C16" s="78"/>
      <c r="D16" s="78"/>
      <c r="E16" s="6"/>
    </row>
    <row r="17" spans="1:5" ht="34.5" customHeight="1" x14ac:dyDescent="0.25">
      <c r="A17" s="6">
        <v>5</v>
      </c>
      <c r="B17" s="78"/>
      <c r="C17" s="78"/>
      <c r="D17" s="78"/>
      <c r="E17" s="6"/>
    </row>
    <row r="18" spans="1:5" ht="34.5" customHeight="1" x14ac:dyDescent="0.25">
      <c r="A18" s="6">
        <v>6</v>
      </c>
      <c r="B18" s="78"/>
      <c r="C18" s="78"/>
      <c r="D18" s="78"/>
      <c r="E18" s="6"/>
    </row>
    <row r="19" spans="1:5" ht="36" customHeight="1" x14ac:dyDescent="0.25">
      <c r="A19" s="6">
        <v>7</v>
      </c>
      <c r="B19" s="78"/>
      <c r="C19" s="78"/>
      <c r="D19" s="80"/>
      <c r="E19" s="6"/>
    </row>
    <row r="20" spans="1:5" ht="36" customHeight="1" x14ac:dyDescent="0.25">
      <c r="A20" s="6">
        <v>8</v>
      </c>
      <c r="B20" s="78"/>
      <c r="C20" s="78"/>
      <c r="D20" s="80"/>
      <c r="E20" s="6"/>
    </row>
    <row r="21" spans="1:5" ht="36" customHeight="1" x14ac:dyDescent="0.25">
      <c r="A21" s="6">
        <v>9</v>
      </c>
      <c r="B21" s="78"/>
      <c r="C21" s="78"/>
      <c r="D21" s="80"/>
      <c r="E21" s="6"/>
    </row>
    <row r="22" spans="1:5" ht="34.5" customHeight="1" x14ac:dyDescent="0.25">
      <c r="A22" s="6">
        <v>10</v>
      </c>
      <c r="B22" s="78"/>
      <c r="C22" s="78"/>
      <c r="D22" s="78"/>
      <c r="E22" s="6"/>
    </row>
    <row r="23" spans="1:5" ht="36" customHeight="1" x14ac:dyDescent="0.25">
      <c r="A23" s="6">
        <v>11</v>
      </c>
      <c r="B23" s="78"/>
      <c r="C23" s="78"/>
      <c r="D23" s="78"/>
      <c r="E23" s="6"/>
    </row>
    <row r="24" spans="1:5" ht="36" customHeight="1" x14ac:dyDescent="0.25">
      <c r="A24" s="6">
        <v>12</v>
      </c>
      <c r="B24" s="78"/>
      <c r="C24" s="78"/>
      <c r="D24" s="78"/>
      <c r="E24" s="6"/>
    </row>
    <row r="25" spans="1:5" ht="36" customHeight="1" x14ac:dyDescent="0.25">
      <c r="A25" s="6">
        <v>13</v>
      </c>
      <c r="B25" s="78"/>
      <c r="C25" s="78"/>
      <c r="D25" s="78"/>
      <c r="E25" s="6"/>
    </row>
    <row r="26" spans="1:5" ht="36" customHeight="1" x14ac:dyDescent="0.25">
      <c r="A26" s="6">
        <v>14</v>
      </c>
      <c r="B26" s="78"/>
      <c r="C26" s="78"/>
      <c r="D26" s="78"/>
      <c r="E26" s="6"/>
    </row>
    <row r="27" spans="1:5" ht="36" customHeight="1" x14ac:dyDescent="0.25">
      <c r="A27" s="6">
        <v>15</v>
      </c>
      <c r="B27" s="78"/>
      <c r="C27" s="78"/>
      <c r="D27" s="78"/>
      <c r="E27" s="6"/>
    </row>
    <row r="28" spans="1:5" ht="20.100000000000001" customHeight="1" x14ac:dyDescent="0.25">
      <c r="A28" s="197"/>
      <c r="B28" s="197"/>
      <c r="C28" s="197"/>
      <c r="D28" s="197"/>
      <c r="E28" s="197"/>
    </row>
    <row r="29" spans="1:5" ht="30" customHeight="1" x14ac:dyDescent="0.25">
      <c r="A29" s="205" t="s">
        <v>10</v>
      </c>
      <c r="B29" s="205"/>
      <c r="C29" s="205"/>
      <c r="D29" s="205"/>
      <c r="E29" s="205"/>
    </row>
    <row r="30" spans="1:5" ht="24.6" customHeight="1" x14ac:dyDescent="0.25">
      <c r="A30" s="206" t="s">
        <v>84</v>
      </c>
      <c r="B30" s="206"/>
      <c r="C30" s="206"/>
      <c r="D30" s="206"/>
      <c r="E30" s="206"/>
    </row>
    <row r="31" spans="1:5" ht="32.1" customHeight="1" x14ac:dyDescent="0.25">
      <c r="B31" s="9"/>
      <c r="C31" s="9"/>
      <c r="D31" s="9"/>
      <c r="E31" s="9"/>
    </row>
    <row r="32" spans="1:5" ht="32.1" customHeight="1" x14ac:dyDescent="0.25"/>
    <row r="33" ht="32.1" customHeight="1" x14ac:dyDescent="0.25"/>
  </sheetData>
  <mergeCells count="9">
    <mergeCell ref="A28:E28"/>
    <mergeCell ref="A29:E29"/>
    <mergeCell ref="A30:E30"/>
    <mergeCell ref="A1:E1"/>
    <mergeCell ref="A2:E2"/>
    <mergeCell ref="C6:D6"/>
    <mergeCell ref="C7:D7"/>
    <mergeCell ref="C9:D9"/>
    <mergeCell ref="C8:D8"/>
  </mergeCells>
  <phoneticPr fontId="19"/>
  <hyperlinks>
    <hyperlink ref="A30:E30" location="参加申込書!A1" display="申込へ戻る" xr:uid="{89150BBD-9119-4C35-99CA-DF51F567A07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B11C-CB39-465A-8955-4BAB0ADBD503}">
  <sheetPr codeName="Sheet8">
    <pageSetUpPr fitToPage="1"/>
  </sheetPr>
  <dimension ref="A1:F33"/>
  <sheetViews>
    <sheetView view="pageBreakPreview" topLeftCell="A20" zoomScaleNormal="100" zoomScaleSheetLayoutView="100" workbookViewId="0">
      <selection activeCell="C15" sqref="C15"/>
    </sheetView>
  </sheetViews>
  <sheetFormatPr defaultColWidth="9" defaultRowHeight="21" x14ac:dyDescent="0.25"/>
  <cols>
    <col min="1" max="1" width="5.6640625" style="3" customWidth="1"/>
    <col min="2" max="2" width="25.6640625" style="3" customWidth="1"/>
    <col min="3" max="3" width="35.6640625" style="3" customWidth="1"/>
    <col min="4" max="4" width="30.6640625" style="3" customWidth="1"/>
    <col min="5" max="5" width="10.6640625" style="3" customWidth="1"/>
    <col min="6" max="16384" width="9" style="3"/>
  </cols>
  <sheetData>
    <row r="1" spans="1:6" s="1" customFormat="1" ht="30" customHeight="1" x14ac:dyDescent="0.2">
      <c r="A1" s="152" t="s">
        <v>55</v>
      </c>
      <c r="B1" s="152"/>
      <c r="C1" s="152"/>
      <c r="D1" s="152"/>
      <c r="E1" s="152"/>
    </row>
    <row r="2" spans="1:6" ht="30" customHeight="1" x14ac:dyDescent="0.25">
      <c r="A2" s="207" t="s">
        <v>85</v>
      </c>
      <c r="B2" s="207"/>
      <c r="C2" s="207"/>
      <c r="D2" s="207"/>
      <c r="E2" s="207"/>
      <c r="F2" s="2"/>
    </row>
    <row r="3" spans="1:6" ht="20.100000000000001" customHeight="1" x14ac:dyDescent="0.25">
      <c r="A3" s="4"/>
      <c r="B3" s="4"/>
      <c r="C3" s="4"/>
      <c r="D3" s="5" t="s">
        <v>6</v>
      </c>
      <c r="E3" s="4"/>
      <c r="F3" s="2"/>
    </row>
    <row r="4" spans="1:6" ht="30" customHeight="1" x14ac:dyDescent="0.25">
      <c r="A4" s="4"/>
      <c r="B4" s="4"/>
      <c r="C4" s="4"/>
      <c r="D4" s="6"/>
      <c r="E4" s="4"/>
      <c r="F4" s="2"/>
    </row>
    <row r="5" spans="1:6" ht="20.100000000000001" customHeight="1" x14ac:dyDescent="0.25">
      <c r="A5" s="4"/>
      <c r="B5" s="4"/>
      <c r="C5" s="4"/>
      <c r="D5" s="4"/>
      <c r="E5" s="4"/>
      <c r="F5" s="2"/>
    </row>
    <row r="6" spans="1:6" ht="36" customHeight="1" x14ac:dyDescent="0.25">
      <c r="B6" s="76" t="s">
        <v>7</v>
      </c>
      <c r="C6" s="209"/>
      <c r="D6" s="202"/>
    </row>
    <row r="7" spans="1:6" ht="36" customHeight="1" x14ac:dyDescent="0.25">
      <c r="B7" s="76" t="s">
        <v>17</v>
      </c>
      <c r="C7" s="209"/>
      <c r="D7" s="202"/>
    </row>
    <row r="8" spans="1:6" ht="36" customHeight="1" x14ac:dyDescent="0.25">
      <c r="B8" s="76" t="s">
        <v>31</v>
      </c>
      <c r="C8" s="209"/>
      <c r="D8" s="202"/>
    </row>
    <row r="9" spans="1:6" ht="36" customHeight="1" x14ac:dyDescent="0.25">
      <c r="B9" s="5" t="s">
        <v>1</v>
      </c>
      <c r="C9" s="208"/>
      <c r="D9" s="209"/>
    </row>
    <row r="10" spans="1:6" ht="20.100000000000001" customHeight="1" x14ac:dyDescent="0.25"/>
    <row r="11" spans="1:6" ht="30" customHeight="1" x14ac:dyDescent="0.25">
      <c r="B11" s="77" t="s">
        <v>86</v>
      </c>
    </row>
    <row r="12" spans="1:6" ht="30" customHeight="1" x14ac:dyDescent="0.25">
      <c r="A12" s="7"/>
      <c r="B12" s="8" t="s">
        <v>82</v>
      </c>
      <c r="C12" s="8" t="s">
        <v>8</v>
      </c>
      <c r="D12" s="7" t="s">
        <v>9</v>
      </c>
      <c r="E12" s="7" t="s">
        <v>83</v>
      </c>
    </row>
    <row r="13" spans="1:6" ht="36" customHeight="1" x14ac:dyDescent="0.25">
      <c r="A13" s="6">
        <v>1</v>
      </c>
      <c r="B13" s="6"/>
      <c r="C13" s="6"/>
      <c r="D13" s="81"/>
      <c r="E13" s="6"/>
    </row>
    <row r="14" spans="1:6" ht="36" customHeight="1" x14ac:dyDescent="0.25">
      <c r="A14" s="6">
        <v>2</v>
      </c>
      <c r="B14" s="6"/>
      <c r="C14" s="6"/>
      <c r="D14" s="6"/>
      <c r="E14" s="6"/>
    </row>
    <row r="15" spans="1:6" ht="36" customHeight="1" x14ac:dyDescent="0.25">
      <c r="A15" s="6">
        <v>3</v>
      </c>
      <c r="B15" s="6"/>
      <c r="C15" s="6"/>
      <c r="D15" s="6"/>
      <c r="E15" s="6"/>
    </row>
    <row r="16" spans="1:6" ht="36" customHeight="1" x14ac:dyDescent="0.25">
      <c r="A16" s="6">
        <v>4</v>
      </c>
      <c r="B16" s="6"/>
      <c r="C16" s="6"/>
      <c r="D16" s="6"/>
      <c r="E16" s="6"/>
    </row>
    <row r="17" spans="1:5" ht="34.5" customHeight="1" x14ac:dyDescent="0.25">
      <c r="A17" s="6">
        <v>5</v>
      </c>
      <c r="B17" s="6"/>
      <c r="C17" s="6"/>
      <c r="D17" s="6"/>
      <c r="E17" s="6"/>
    </row>
    <row r="18" spans="1:5" ht="34.5" customHeight="1" x14ac:dyDescent="0.25">
      <c r="A18" s="6">
        <v>6</v>
      </c>
      <c r="B18" s="6"/>
      <c r="C18" s="6"/>
      <c r="D18" s="6"/>
      <c r="E18" s="6"/>
    </row>
    <row r="19" spans="1:5" ht="36" customHeight="1" x14ac:dyDescent="0.25">
      <c r="A19" s="6">
        <v>7</v>
      </c>
      <c r="B19" s="6"/>
      <c r="C19" s="6"/>
      <c r="D19" s="82"/>
      <c r="E19" s="6"/>
    </row>
    <row r="20" spans="1:5" ht="36" customHeight="1" x14ac:dyDescent="0.25">
      <c r="A20" s="6">
        <v>8</v>
      </c>
      <c r="B20" s="6"/>
      <c r="C20" s="6"/>
      <c r="D20" s="82"/>
      <c r="E20" s="6"/>
    </row>
    <row r="21" spans="1:5" ht="36" customHeight="1" x14ac:dyDescent="0.25">
      <c r="A21" s="6">
        <v>9</v>
      </c>
      <c r="B21" s="6"/>
      <c r="C21" s="6"/>
      <c r="D21" s="82"/>
      <c r="E21" s="6"/>
    </row>
    <row r="22" spans="1:5" ht="34.5" customHeight="1" x14ac:dyDescent="0.25">
      <c r="A22" s="6">
        <v>10</v>
      </c>
      <c r="B22" s="6"/>
      <c r="C22" s="6"/>
      <c r="D22" s="6"/>
      <c r="E22" s="6"/>
    </row>
    <row r="23" spans="1:5" ht="36" customHeight="1" x14ac:dyDescent="0.25">
      <c r="A23" s="6">
        <v>11</v>
      </c>
      <c r="B23" s="6"/>
      <c r="C23" s="6"/>
      <c r="D23" s="6"/>
      <c r="E23" s="6"/>
    </row>
    <row r="24" spans="1:5" ht="36" customHeight="1" x14ac:dyDescent="0.25">
      <c r="A24" s="6">
        <v>12</v>
      </c>
      <c r="B24" s="6"/>
      <c r="C24" s="6"/>
      <c r="D24" s="6"/>
      <c r="E24" s="6"/>
    </row>
    <row r="25" spans="1:5" ht="36" customHeight="1" x14ac:dyDescent="0.25">
      <c r="A25" s="6">
        <v>13</v>
      </c>
      <c r="B25" s="6"/>
      <c r="C25" s="6"/>
      <c r="D25" s="6"/>
      <c r="E25" s="6"/>
    </row>
    <row r="26" spans="1:5" ht="36" customHeight="1" x14ac:dyDescent="0.25">
      <c r="A26" s="6">
        <v>14</v>
      </c>
      <c r="B26" s="6"/>
      <c r="C26" s="6"/>
      <c r="D26" s="6"/>
      <c r="E26" s="6"/>
    </row>
    <row r="27" spans="1:5" ht="36" customHeight="1" x14ac:dyDescent="0.25">
      <c r="A27" s="6">
        <v>15</v>
      </c>
      <c r="B27" s="6"/>
      <c r="C27" s="6"/>
      <c r="D27" s="6"/>
      <c r="E27" s="6"/>
    </row>
    <row r="28" spans="1:5" ht="15.6" customHeight="1" x14ac:dyDescent="0.25">
      <c r="A28" s="197"/>
      <c r="B28" s="197"/>
      <c r="C28" s="197"/>
      <c r="D28" s="197"/>
      <c r="E28" s="197"/>
    </row>
    <row r="29" spans="1:5" ht="30" customHeight="1" x14ac:dyDescent="0.25">
      <c r="A29" s="205" t="s">
        <v>10</v>
      </c>
      <c r="B29" s="205"/>
      <c r="C29" s="205"/>
      <c r="D29" s="205"/>
      <c r="E29" s="205"/>
    </row>
    <row r="30" spans="1:5" ht="24" customHeight="1" x14ac:dyDescent="0.25">
      <c r="A30" s="206" t="s">
        <v>84</v>
      </c>
      <c r="B30" s="206"/>
      <c r="C30" s="206"/>
      <c r="D30" s="206"/>
      <c r="E30" s="206"/>
    </row>
    <row r="31" spans="1:5" ht="32.1" customHeight="1" x14ac:dyDescent="0.25">
      <c r="B31" s="9"/>
      <c r="C31" s="9"/>
      <c r="D31" s="9"/>
      <c r="E31" s="9"/>
    </row>
    <row r="32" spans="1:5" ht="32.1" customHeight="1" x14ac:dyDescent="0.25"/>
    <row r="33" ht="32.1" customHeight="1" x14ac:dyDescent="0.25"/>
  </sheetData>
  <mergeCells count="9">
    <mergeCell ref="A28:E28"/>
    <mergeCell ref="A29:E29"/>
    <mergeCell ref="A30:E30"/>
    <mergeCell ref="C9:D9"/>
    <mergeCell ref="A1:E1"/>
    <mergeCell ref="A2:E2"/>
    <mergeCell ref="C6:D6"/>
    <mergeCell ref="C7:D7"/>
    <mergeCell ref="C8:D8"/>
  </mergeCells>
  <phoneticPr fontId="19"/>
  <hyperlinks>
    <hyperlink ref="A30:E30" location="参加申込書!A1" display="申込へ戻る" xr:uid="{57FDA554-CC27-4F85-B860-7DCD720CE64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選手名簿</vt:lpstr>
      <vt:lpstr>双葉キッズ </vt:lpstr>
      <vt:lpstr>三つ葉キッズ</vt:lpstr>
      <vt:lpstr>三つ葉キッズ!Print_Area</vt:lpstr>
      <vt:lpstr>参加申込書!Print_Area</vt:lpstr>
      <vt:lpstr>選手名簿!Print_Area</vt:lpstr>
      <vt:lpstr>'双葉キッズ '!Print_Area</vt:lpstr>
    </vt:vector>
  </TitlesOfParts>
  <Company>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株式会社グローバルアリーナ</dc:creator>
  <cp:lastModifiedBy>美紀子 今村</cp:lastModifiedBy>
  <cp:lastPrinted>2024-01-18T03:37:06Z</cp:lastPrinted>
  <dcterms:created xsi:type="dcterms:W3CDTF">2012-07-14T03:55:19Z</dcterms:created>
  <dcterms:modified xsi:type="dcterms:W3CDTF">2024-01-18T03:38:36Z</dcterms:modified>
</cp:coreProperties>
</file>