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in\Desktop\"/>
    </mc:Choice>
  </mc:AlternateContent>
  <xr:revisionPtr revIDLastSave="0" documentId="13_ncr:1_{4F0EC821-E2FC-4778-B395-49EC87A4C1B9}" xr6:coauthVersionLast="47" xr6:coauthVersionMax="47" xr10:uidLastSave="{00000000-0000-0000-0000-000000000000}"/>
  <bookViews>
    <workbookView xWindow="4590" yWindow="4590" windowWidth="28785" windowHeight="15345" xr2:uid="{00000000-000D-0000-FFFF-FFFF00000000}"/>
  </bookViews>
  <sheets>
    <sheet name="参加申込書" sheetId="2" r:id="rId1"/>
    <sheet name="チーム対抗個人競技 " sheetId="13" r:id="rId2"/>
    <sheet name="団体競技 (フープ5)" sheetId="15" r:id="rId3"/>
    <sheet name="団体競技 (リボン3・ボール2)" sheetId="14" r:id="rId4"/>
  </sheets>
  <definedNames>
    <definedName name="_xlnm.Print_Area" localSheetId="1">'チーム対抗個人競技 '!$A$1:$F$34</definedName>
    <definedName name="_xlnm.Print_Area" localSheetId="0">参加申込書!$A$1:$Q$47</definedName>
    <definedName name="_xlnm.Print_Area" localSheetId="2">'団体競技 (フープ5)'!$A$1:$F$26</definedName>
    <definedName name="_xlnm.Print_Area" localSheetId="3">'団体競技 (リボン3・ボール2)'!$A$1:$F$26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2" l="1"/>
  <c r="K41" i="2"/>
  <c r="K42" i="2" s="1"/>
  <c r="D11" i="13"/>
  <c r="D10" i="13"/>
  <c r="G42" i="2"/>
  <c r="I42" i="2"/>
  <c r="L27" i="2"/>
  <c r="D12" i="14" l="1"/>
  <c r="D12" i="15"/>
  <c r="D12" i="13"/>
  <c r="D10" i="15" l="1"/>
  <c r="T33" i="2" l="1"/>
  <c r="S33" i="2"/>
  <c r="O31" i="2"/>
  <c r="U33" i="2" l="1"/>
  <c r="O33" i="2" s="1"/>
  <c r="O35" i="2" s="1"/>
  <c r="L26" i="2" l="1"/>
  <c r="L37" i="2" s="1"/>
  <c r="D11" i="15" l="1"/>
  <c r="E8" i="15"/>
  <c r="D13" i="13"/>
  <c r="D11" i="14" l="1"/>
  <c r="D10" i="14"/>
  <c r="E8" i="14"/>
  <c r="E8" i="13"/>
  <c r="E13" i="13"/>
</calcChain>
</file>

<file path=xl/sharedStrings.xml><?xml version="1.0" encoding="utf-8"?>
<sst xmlns="http://schemas.openxmlformats.org/spreadsheetml/2006/main" count="125" uniqueCount="81">
  <si>
    <t>連 絡 先</t>
    <rPh sb="0" eb="1">
      <t>レン</t>
    </rPh>
    <rPh sb="2" eb="3">
      <t>ラク</t>
    </rPh>
    <rPh sb="4" eb="5">
      <t>サキ</t>
    </rPh>
    <phoneticPr fontId="19"/>
  </si>
  <si>
    <t>所属団体名</t>
    <rPh sb="0" eb="2">
      <t>ショゾク</t>
    </rPh>
    <rPh sb="2" eb="4">
      <t>ダンタイ</t>
    </rPh>
    <rPh sb="4" eb="5">
      <t>メイ</t>
    </rPh>
    <phoneticPr fontId="19"/>
  </si>
  <si>
    <t>住所</t>
    <rPh sb="0" eb="2">
      <t>ジュウショ</t>
    </rPh>
    <phoneticPr fontId="19"/>
  </si>
  <si>
    <t>携帯</t>
    <rPh sb="0" eb="2">
      <t>ケイタイ</t>
    </rPh>
    <phoneticPr fontId="19"/>
  </si>
  <si>
    <t>大会参加費</t>
    <rPh sb="0" eb="2">
      <t>タイカイ</t>
    </rPh>
    <rPh sb="2" eb="4">
      <t>サンカ</t>
    </rPh>
    <rPh sb="4" eb="5">
      <t>ヒ</t>
    </rPh>
    <phoneticPr fontId="19"/>
  </si>
  <si>
    <t>帯同審判</t>
    <rPh sb="0" eb="2">
      <t>タイドウ</t>
    </rPh>
    <rPh sb="2" eb="4">
      <t>シンパン</t>
    </rPh>
    <phoneticPr fontId="19"/>
  </si>
  <si>
    <t>審判資格（種）</t>
    <rPh sb="0" eb="2">
      <t>シンパン</t>
    </rPh>
    <rPh sb="2" eb="4">
      <t>シカク</t>
    </rPh>
    <rPh sb="5" eb="6">
      <t>シュ</t>
    </rPh>
    <phoneticPr fontId="19"/>
  </si>
  <si>
    <t>記入日</t>
    <rPh sb="0" eb="2">
      <t>キニュウ</t>
    </rPh>
    <rPh sb="2" eb="3">
      <t>ビ</t>
    </rPh>
    <phoneticPr fontId="19"/>
  </si>
  <si>
    <t>チーム名</t>
    <rPh sb="3" eb="4">
      <t>メイ</t>
    </rPh>
    <phoneticPr fontId="19"/>
  </si>
  <si>
    <t>選手名</t>
    <rPh sb="0" eb="3">
      <t>センシュメイ</t>
    </rPh>
    <phoneticPr fontId="19"/>
  </si>
  <si>
    <t>ふりがな</t>
    <phoneticPr fontId="19"/>
  </si>
  <si>
    <t>生年月日</t>
    <rPh sb="0" eb="2">
      <t>セイネン</t>
    </rPh>
    <rPh sb="2" eb="4">
      <t>ガッピ</t>
    </rPh>
    <phoneticPr fontId="19"/>
  </si>
  <si>
    <t>※選手名、ふりがなは姓名の間を一文字空けてください。</t>
    <rPh sb="1" eb="4">
      <t>センシュメイ</t>
    </rPh>
    <rPh sb="10" eb="12">
      <t>セイメイ</t>
    </rPh>
    <rPh sb="13" eb="14">
      <t>アイダ</t>
    </rPh>
    <rPh sb="15" eb="18">
      <t>ヒトモジ</t>
    </rPh>
    <rPh sb="18" eb="19">
      <t>ア</t>
    </rPh>
    <phoneticPr fontId="19"/>
  </si>
  <si>
    <t>補</t>
    <rPh sb="0" eb="1">
      <t>ホ</t>
    </rPh>
    <phoneticPr fontId="19"/>
  </si>
  <si>
    <t>必要審判人数</t>
    <rPh sb="0" eb="2">
      <t>ヒツヨウ</t>
    </rPh>
    <rPh sb="2" eb="4">
      <t>シンパン</t>
    </rPh>
    <rPh sb="4" eb="6">
      <t>ニンズウ</t>
    </rPh>
    <phoneticPr fontId="19"/>
  </si>
  <si>
    <t>帯同審判人数</t>
    <rPh sb="0" eb="2">
      <t>タイドウ</t>
    </rPh>
    <rPh sb="2" eb="4">
      <t>シンパン</t>
    </rPh>
    <rPh sb="4" eb="6">
      <t>ニンズウ</t>
    </rPh>
    <phoneticPr fontId="19"/>
  </si>
  <si>
    <t>郵便番号</t>
    <rPh sb="0" eb="4">
      <t>ユウビンバンゴウ</t>
    </rPh>
    <phoneticPr fontId="19"/>
  </si>
  <si>
    <t>FAX</t>
    <phoneticPr fontId="19"/>
  </si>
  <si>
    <t>　E-Mail</t>
    <phoneticPr fontId="19"/>
  </si>
  <si>
    <t>振込金額</t>
    <rPh sb="0" eb="2">
      <t>フリコミ</t>
    </rPh>
    <rPh sb="2" eb="3">
      <t>キン</t>
    </rPh>
    <rPh sb="3" eb="4">
      <t>ガク</t>
    </rPh>
    <phoneticPr fontId="19"/>
  </si>
  <si>
    <t>※内容の変更時には、お手数ですが都度この申込書を送ってください。間違いのもとになるため、お電話での変更連絡はご遠慮ください。</t>
    <rPh sb="1" eb="3">
      <t>ナイヨウ</t>
    </rPh>
    <rPh sb="4" eb="6">
      <t>ヘンコウ</t>
    </rPh>
    <rPh sb="6" eb="7">
      <t>ジ</t>
    </rPh>
    <rPh sb="11" eb="13">
      <t>テカズ</t>
    </rPh>
    <rPh sb="16" eb="18">
      <t>ツド</t>
    </rPh>
    <rPh sb="20" eb="23">
      <t>モウシコミショ</t>
    </rPh>
    <rPh sb="24" eb="25">
      <t>オク</t>
    </rPh>
    <rPh sb="32" eb="34">
      <t>マチガ</t>
    </rPh>
    <rPh sb="45" eb="47">
      <t>デンワ</t>
    </rPh>
    <rPh sb="49" eb="51">
      <t>ヘンコウ</t>
    </rPh>
    <rPh sb="51" eb="53">
      <t>レンラク</t>
    </rPh>
    <rPh sb="55" eb="57">
      <t>エンリョ</t>
    </rPh>
    <phoneticPr fontId="19"/>
  </si>
  <si>
    <t>監督名</t>
    <rPh sb="0" eb="2">
      <t>カントク</t>
    </rPh>
    <rPh sb="2" eb="3">
      <t>メイ</t>
    </rPh>
    <phoneticPr fontId="19"/>
  </si>
  <si>
    <t>大会参加費　合計</t>
    <rPh sb="6" eb="8">
      <t>ゴウケイ</t>
    </rPh>
    <phoneticPr fontId="19"/>
  </si>
  <si>
    <t>審判負担金　合計</t>
    <rPh sb="0" eb="2">
      <t>シンパン</t>
    </rPh>
    <rPh sb="2" eb="5">
      <t>フタンキン</t>
    </rPh>
    <rPh sb="6" eb="8">
      <t>ゴウケイ</t>
    </rPh>
    <phoneticPr fontId="19"/>
  </si>
  <si>
    <t>1日目</t>
    <rPh sb="1" eb="2">
      <t>ニチ</t>
    </rPh>
    <rPh sb="2" eb="3">
      <t>メ</t>
    </rPh>
    <phoneticPr fontId="19"/>
  </si>
  <si>
    <t>※一選手が必ず二種目を演技すること。但し、同じ種目をしてはならない。</t>
    <rPh sb="1" eb="2">
      <t>イチ</t>
    </rPh>
    <rPh sb="2" eb="4">
      <t>センシュ</t>
    </rPh>
    <rPh sb="5" eb="6">
      <t>カナラ</t>
    </rPh>
    <rPh sb="7" eb="8">
      <t>ニ</t>
    </rPh>
    <rPh sb="8" eb="10">
      <t>シュモク</t>
    </rPh>
    <rPh sb="11" eb="13">
      <t>エンギ</t>
    </rPh>
    <rPh sb="18" eb="19">
      <t>タダ</t>
    </rPh>
    <rPh sb="21" eb="22">
      <t>オナ</t>
    </rPh>
    <rPh sb="23" eb="25">
      <t>シュモク</t>
    </rPh>
    <phoneticPr fontId="19"/>
  </si>
  <si>
    <t>大会参加費　合計</t>
    <rPh sb="0" eb="2">
      <t>タイカイ</t>
    </rPh>
    <rPh sb="2" eb="4">
      <t>サンカ</t>
    </rPh>
    <rPh sb="4" eb="5">
      <t>ヒ</t>
    </rPh>
    <rPh sb="6" eb="8">
      <t>ゴウケイ</t>
    </rPh>
    <phoneticPr fontId="19"/>
  </si>
  <si>
    <t>　出場申込書</t>
    <phoneticPr fontId="19"/>
  </si>
  <si>
    <t>※1選手はチーム対抗戦、団体競技に重複しての出場は出来ません。</t>
    <rPh sb="2" eb="4">
      <t>センシュ</t>
    </rPh>
    <rPh sb="8" eb="10">
      <t>タイコウ</t>
    </rPh>
    <rPh sb="10" eb="11">
      <t>セン</t>
    </rPh>
    <rPh sb="12" eb="14">
      <t>ダンタイ</t>
    </rPh>
    <rPh sb="14" eb="16">
      <t>キョウギ</t>
    </rPh>
    <rPh sb="17" eb="19">
      <t>ジュウフク</t>
    </rPh>
    <rPh sb="22" eb="24">
      <t>シュツジョウ</t>
    </rPh>
    <rPh sb="25" eb="27">
      <t>デキ</t>
    </rPh>
    <phoneticPr fontId="19"/>
  </si>
  <si>
    <t>参加種目</t>
    <rPh sb="0" eb="2">
      <t>サンカ</t>
    </rPh>
    <rPh sb="2" eb="4">
      <t>シュモク</t>
    </rPh>
    <phoneticPr fontId="19"/>
  </si>
  <si>
    <t>出場チーム名簿 　チーム対抗個人競技</t>
    <rPh sb="0" eb="2">
      <t>シュツジョウ</t>
    </rPh>
    <rPh sb="5" eb="7">
      <t>メイボ</t>
    </rPh>
    <rPh sb="12" eb="14">
      <t>タイコウ</t>
    </rPh>
    <rPh sb="14" eb="16">
      <t>コジン</t>
    </rPh>
    <rPh sb="16" eb="18">
      <t>キョウギ</t>
    </rPh>
    <phoneticPr fontId="19"/>
  </si>
  <si>
    <t>※チーム対抗個人競技に出場した選手は、団体には出場できません。</t>
    <rPh sb="4" eb="6">
      <t>タイコウ</t>
    </rPh>
    <rPh sb="6" eb="8">
      <t>コジン</t>
    </rPh>
    <rPh sb="8" eb="10">
      <t>キョウギ</t>
    </rPh>
    <rPh sb="11" eb="13">
      <t>シュツジョウ</t>
    </rPh>
    <rPh sb="15" eb="17">
      <t>センシュ</t>
    </rPh>
    <rPh sb="19" eb="21">
      <t>ダンタイ</t>
    </rPh>
    <rPh sb="23" eb="25">
      <t>シュツジョウ</t>
    </rPh>
    <phoneticPr fontId="19"/>
  </si>
  <si>
    <r>
      <t xml:space="preserve"> 参加種目
</t>
    </r>
    <r>
      <rPr>
        <sz val="12"/>
        <color indexed="10"/>
        <rFont val="ＭＳ Ｐ明朝"/>
        <family val="1"/>
        <charset val="128"/>
      </rPr>
      <t>（○を記入）</t>
    </r>
    <rPh sb="1" eb="3">
      <t>サンカ</t>
    </rPh>
    <rPh sb="3" eb="5">
      <t>シュモク</t>
    </rPh>
    <rPh sb="9" eb="11">
      <t>キニュウ</t>
    </rPh>
    <phoneticPr fontId="19"/>
  </si>
  <si>
    <t>※団体競技に出場した選手は、チーム対抗個人競技には出場できません。</t>
    <rPh sb="1" eb="3">
      <t>ダンタイ</t>
    </rPh>
    <rPh sb="3" eb="5">
      <t>キョウギ</t>
    </rPh>
    <rPh sb="6" eb="8">
      <t>シュツジョウ</t>
    </rPh>
    <rPh sb="10" eb="12">
      <t>センシュ</t>
    </rPh>
    <rPh sb="17" eb="19">
      <t>タイコウ</t>
    </rPh>
    <rPh sb="19" eb="21">
      <t>コジン</t>
    </rPh>
    <rPh sb="21" eb="23">
      <t>キョウギ</t>
    </rPh>
    <rPh sb="25" eb="27">
      <t>シュツジョウ</t>
    </rPh>
    <phoneticPr fontId="19"/>
  </si>
  <si>
    <t>所属団体</t>
    <rPh sb="0" eb="2">
      <t>ショゾク</t>
    </rPh>
    <rPh sb="2" eb="4">
      <t>ダンタイ</t>
    </rPh>
    <phoneticPr fontId="19"/>
  </si>
  <si>
    <t>※合同チームは、最大2所属からの参加を認めます。両方の所属をご記入ください。</t>
    <rPh sb="1" eb="3">
      <t>ゴウドウ</t>
    </rPh>
    <rPh sb="8" eb="10">
      <t>サイダイ</t>
    </rPh>
    <rPh sb="11" eb="13">
      <t>ショゾク</t>
    </rPh>
    <rPh sb="16" eb="18">
      <t>サンカ</t>
    </rPh>
    <rPh sb="19" eb="20">
      <t>ミト</t>
    </rPh>
    <rPh sb="24" eb="26">
      <t>リョウホウ</t>
    </rPh>
    <rPh sb="27" eb="29">
      <t>ショゾク</t>
    </rPh>
    <rPh sb="31" eb="33">
      <t>キニュウ</t>
    </rPh>
    <phoneticPr fontId="19"/>
  </si>
  <si>
    <t>※1つの所属団体より、単独2チームまで参加が可能です。</t>
    <rPh sb="4" eb="6">
      <t>ショゾク</t>
    </rPh>
    <rPh sb="6" eb="8">
      <t>ダンタイ</t>
    </rPh>
    <rPh sb="11" eb="13">
      <t>タンドク</t>
    </rPh>
    <rPh sb="19" eb="21">
      <t>サンカ</t>
    </rPh>
    <rPh sb="22" eb="24">
      <t>カノウ</t>
    </rPh>
    <phoneticPr fontId="19"/>
  </si>
  <si>
    <t>※他チームへの選手派遣は、2チームまでとします。</t>
    <rPh sb="1" eb="2">
      <t>ホカ</t>
    </rPh>
    <rPh sb="7" eb="9">
      <t>センシュ</t>
    </rPh>
    <rPh sb="9" eb="11">
      <t>ハケン</t>
    </rPh>
    <phoneticPr fontId="19"/>
  </si>
  <si>
    <t>ふりがな</t>
    <phoneticPr fontId="19"/>
  </si>
  <si>
    <t>リボン</t>
    <phoneticPr fontId="19"/>
  </si>
  <si>
    <t>クラブ</t>
    <phoneticPr fontId="19"/>
  </si>
  <si>
    <t>ボール</t>
    <phoneticPr fontId="19"/>
  </si>
  <si>
    <t>フープ</t>
    <phoneticPr fontId="19"/>
  </si>
  <si>
    <t>2日目</t>
    <rPh sb="1" eb="2">
      <t>ニチ</t>
    </rPh>
    <rPh sb="2" eb="3">
      <t>メ</t>
    </rPh>
    <phoneticPr fontId="19"/>
  </si>
  <si>
    <t>（手書きでご記入上の場合、色付きのセルの記入・訂正は可能です）</t>
    <phoneticPr fontId="19"/>
  </si>
  <si>
    <t>※パソコンでご記入上の注意:　網掛け・色付きのセルは記入・削除しないでください。</t>
    <phoneticPr fontId="19"/>
  </si>
  <si>
    <r>
      <t>チーム名</t>
    </r>
    <r>
      <rPr>
        <sz val="14"/>
        <color indexed="10"/>
        <rFont val="ＭＳ Ｐ明朝"/>
        <family val="1"/>
        <charset val="128"/>
      </rPr>
      <t/>
    </r>
    <rPh sb="3" eb="4">
      <t>メイ</t>
    </rPh>
    <phoneticPr fontId="19"/>
  </si>
  <si>
    <t>※団体競技に出場チームは所属数を問わない。</t>
    <rPh sb="1" eb="3">
      <t>ダンタイ</t>
    </rPh>
    <rPh sb="3" eb="5">
      <t>キョウギ</t>
    </rPh>
    <rPh sb="6" eb="8">
      <t>シュツジョウ</t>
    </rPh>
    <rPh sb="12" eb="14">
      <t>ショゾク</t>
    </rPh>
    <rPh sb="14" eb="15">
      <t>スウ</t>
    </rPh>
    <rPh sb="16" eb="17">
      <t>ト</t>
    </rPh>
    <phoneticPr fontId="19"/>
  </si>
  <si>
    <t>②</t>
    <phoneticPr fontId="19"/>
  </si>
  <si>
    <t>①</t>
    <phoneticPr fontId="19"/>
  </si>
  <si>
    <t>参加
チーム数</t>
    <rPh sb="0" eb="2">
      <t>サンカ</t>
    </rPh>
    <rPh sb="6" eb="7">
      <t>スウ</t>
    </rPh>
    <phoneticPr fontId="19"/>
  </si>
  <si>
    <t>氏名</t>
    <phoneticPr fontId="19"/>
  </si>
  <si>
    <t>チーム対抗
個人競技</t>
    <rPh sb="3" eb="5">
      <t>タイコウ</t>
    </rPh>
    <rPh sb="6" eb="8">
      <t>コジン</t>
    </rPh>
    <rPh sb="8" eb="10">
      <t>キョウギ</t>
    </rPh>
    <phoneticPr fontId="19"/>
  </si>
  <si>
    <t>コーチ名</t>
    <rPh sb="3" eb="4">
      <t>メイ</t>
    </rPh>
    <phoneticPr fontId="19"/>
  </si>
  <si>
    <t>監督名</t>
    <rPh sb="0" eb="2">
      <t>フリガナ</t>
    </rPh>
    <phoneticPr fontId="19" alignment="center"/>
  </si>
  <si>
    <t>コーチ名</t>
    <phoneticPr fontId="19"/>
  </si>
  <si>
    <t>フリガナ</t>
    <phoneticPr fontId="19" alignment="center"/>
  </si>
  <si>
    <t>※補欠は2日共通です。</t>
    <rPh sb="1" eb="3">
      <t>ホケツ</t>
    </rPh>
    <rPh sb="5" eb="6">
      <t>ニチ</t>
    </rPh>
    <rPh sb="6" eb="8">
      <t>キョウツウ</t>
    </rPh>
    <phoneticPr fontId="19"/>
  </si>
  <si>
    <t>※審判が派遣できないチームは、負担金として、20,000円／1チームを負担してください。</t>
    <rPh sb="1" eb="3">
      <t>シンパン</t>
    </rPh>
    <rPh sb="4" eb="6">
      <t>ハケン</t>
    </rPh>
    <rPh sb="15" eb="18">
      <t>フタンキン</t>
    </rPh>
    <rPh sb="28" eb="29">
      <t>エン</t>
    </rPh>
    <rPh sb="35" eb="37">
      <t>フタン</t>
    </rPh>
    <phoneticPr fontId="19"/>
  </si>
  <si>
    <t>1種　・　2種</t>
    <rPh sb="1" eb="2">
      <t>シュ</t>
    </rPh>
    <rPh sb="6" eb="7">
      <t>シュ</t>
    </rPh>
    <phoneticPr fontId="19" alignment="center"/>
  </si>
  <si>
    <t>コーチ名</t>
    <rPh sb="3" eb="4">
      <t>メイ</t>
    </rPh>
    <phoneticPr fontId="19"/>
  </si>
  <si>
    <t>参加費</t>
    <rPh sb="0" eb="3">
      <t>サンカヒ</t>
    </rPh>
    <phoneticPr fontId="19" alignment="center"/>
  </si>
  <si>
    <t>団体競技 フープ5</t>
    <rPh sb="0" eb="2">
      <t>ダンタイ</t>
    </rPh>
    <rPh sb="2" eb="4">
      <t>キョウギ</t>
    </rPh>
    <phoneticPr fontId="19" alignment="center"/>
  </si>
  <si>
    <t>日帰り施設利用料</t>
    <rPh sb="0" eb="2">
      <t>ヒガエ</t>
    </rPh>
    <rPh sb="3" eb="5">
      <t>シセツ</t>
    </rPh>
    <rPh sb="5" eb="8">
      <t>リヨウリョウ</t>
    </rPh>
    <phoneticPr fontId="19"/>
  </si>
  <si>
    <t>※宿泊でのご参加チームにについては日帰り利用料は 必要ありません。
※コーチ、監督は日帰り料金は発生しません。</t>
    <rPh sb="1" eb="3">
      <t>シュクハク</t>
    </rPh>
    <rPh sb="6" eb="8">
      <t>サンカ</t>
    </rPh>
    <rPh sb="17" eb="19">
      <t>ヒガエ</t>
    </rPh>
    <rPh sb="20" eb="23">
      <t>リヨウリョウ</t>
    </rPh>
    <phoneticPr fontId="19"/>
  </si>
  <si>
    <t>合計</t>
    <rPh sb="0" eb="2">
      <t>ゴウケイ</t>
    </rPh>
    <phoneticPr fontId="19"/>
  </si>
  <si>
    <t>団体競技
フープ5</t>
    <rPh sb="0" eb="2">
      <t>ダンタイ</t>
    </rPh>
    <rPh sb="2" eb="4">
      <t>キョウギ</t>
    </rPh>
    <phoneticPr fontId="19"/>
  </si>
  <si>
    <t>チーム対抗 個人競技</t>
    <rPh sb="3" eb="5">
      <t>タイコウ</t>
    </rPh>
    <rPh sb="6" eb="8">
      <t>コジン</t>
    </rPh>
    <rPh sb="8" eb="10">
      <t>キョウギ</t>
    </rPh>
    <phoneticPr fontId="19" alignment="center"/>
  </si>
  <si>
    <t>日帰り人数
1,500円／１人</t>
    <rPh sb="0" eb="2">
      <t>ヒガエ</t>
    </rPh>
    <rPh sb="3" eb="5">
      <t>ニンズウ</t>
    </rPh>
    <rPh sb="11" eb="12">
      <t>エン</t>
    </rPh>
    <rPh sb="14" eb="15">
      <t>ヒト</t>
    </rPh>
    <phoneticPr fontId="19"/>
  </si>
  <si>
    <t>出場チーム名簿 　団体競技 フープ5</t>
    <rPh sb="0" eb="2">
      <t>シュツジョウ</t>
    </rPh>
    <rPh sb="5" eb="7">
      <t>メイボ</t>
    </rPh>
    <rPh sb="9" eb="11">
      <t>ダンタイ</t>
    </rPh>
    <rPh sb="11" eb="13">
      <t>キョウギ</t>
    </rPh>
    <phoneticPr fontId="19"/>
  </si>
  <si>
    <t>団体競技
リボン3・ボール2</t>
    <rPh sb="0" eb="2">
      <t>ダンタイ</t>
    </rPh>
    <rPh sb="2" eb="4">
      <t>キョウギ</t>
    </rPh>
    <phoneticPr fontId="19"/>
  </si>
  <si>
    <t>団体競技 リボン3・ボール2</t>
    <rPh sb="0" eb="2">
      <t>ダンタイ</t>
    </rPh>
    <rPh sb="2" eb="4">
      <t>キョウギ</t>
    </rPh>
    <phoneticPr fontId="19" alignment="center"/>
  </si>
  <si>
    <t>出場チーム名簿 　団体競技　 リボン3・ボール2</t>
    <rPh sb="0" eb="2">
      <t>シュツジョウ</t>
    </rPh>
    <rPh sb="5" eb="7">
      <t>メイボ</t>
    </rPh>
    <rPh sb="9" eb="11">
      <t>ダンタイ</t>
    </rPh>
    <rPh sb="11" eb="13">
      <t>キョウギ</t>
    </rPh>
    <phoneticPr fontId="19"/>
  </si>
  <si>
    <t>※日帰り施設利用料は当日フロントにてお支払いください。</t>
    <rPh sb="1" eb="3">
      <t>ヒガエ</t>
    </rPh>
    <rPh sb="4" eb="9">
      <t>シセツリヨウリョウ</t>
    </rPh>
    <rPh sb="10" eb="12">
      <t>トウジツ</t>
    </rPh>
    <rPh sb="19" eb="21">
      <t>シハラ</t>
    </rPh>
    <phoneticPr fontId="19"/>
  </si>
  <si>
    <t>2月18日(土)</t>
    <rPh sb="1" eb="2">
      <t>ガツ</t>
    </rPh>
    <rPh sb="4" eb="5">
      <t>ニチ</t>
    </rPh>
    <rPh sb="6" eb="7">
      <t>ド</t>
    </rPh>
    <phoneticPr fontId="19" alignment="center"/>
  </si>
  <si>
    <t>2月19日(日)</t>
    <rPh sb="1" eb="2">
      <t>ガツ</t>
    </rPh>
    <rPh sb="4" eb="5">
      <t>ニチ</t>
    </rPh>
    <rPh sb="6" eb="7">
      <t>ニチ</t>
    </rPh>
    <phoneticPr fontId="19"/>
  </si>
  <si>
    <t>サニックス Open 新体操チーム選手権2023</t>
    <rPh sb="11" eb="12">
      <t>シン</t>
    </rPh>
    <rPh sb="12" eb="14">
      <t>タイソウ</t>
    </rPh>
    <rPh sb="17" eb="20">
      <t>センシュケン</t>
    </rPh>
    <phoneticPr fontId="19"/>
  </si>
  <si>
    <t>メールアドレス　sanixopen@g-arena.com</t>
    <phoneticPr fontId="19"/>
  </si>
  <si>
    <t>サニックスOpen新体操チーム選手権2023</t>
    <rPh sb="9" eb="12">
      <t>シンタイソウ</t>
    </rPh>
    <rPh sb="15" eb="18">
      <t>センシュケン</t>
    </rPh>
    <phoneticPr fontId="19"/>
  </si>
  <si>
    <t>※パソコンでの入力上の注意　：　網掛け・色付きのセルは記入・削除しないでください。　</t>
    <rPh sb="7" eb="9">
      <t>ニュウリョク</t>
    </rPh>
    <rPh sb="9" eb="10">
      <t>ジョウ</t>
    </rPh>
    <rPh sb="11" eb="13">
      <t>チュウイ</t>
    </rPh>
    <rPh sb="16" eb="18">
      <t>アミカ</t>
    </rPh>
    <rPh sb="20" eb="22">
      <t>イロツ</t>
    </rPh>
    <rPh sb="27" eb="29">
      <t>キニュウ</t>
    </rPh>
    <rPh sb="30" eb="32">
      <t>サクジョ</t>
    </rPh>
    <phoneticPr fontId="19"/>
  </si>
  <si>
    <t>チーム</t>
    <phoneticPr fontId="19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</si>
</sst>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¥&quot;#,##0;[Red]&quot;¥&quot;\-#,##0"/>
    <numFmt numFmtId="165" formatCode="#,##0&quot;人&quot;"/>
    <numFmt numFmtId="166" formatCode="#,##0&quot;円&quot;"/>
  </numFmts>
  <fonts count="4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8"/>
      <name val="ＭＳ Ｐ明朝"/>
      <family val="1"/>
      <charset val="128"/>
    </font>
    <font>
      <sz val="2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2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64" fontId="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/>
  </cellStyleXfs>
  <cellXfs count="162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2" fillId="24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2" fillId="24" borderId="14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49" fontId="21" fillId="0" borderId="0" xfId="0" applyNumberFormat="1" applyFont="1" applyAlignment="1">
      <alignment horizontal="center" vertical="center"/>
    </xf>
    <xf numFmtId="49" fontId="21" fillId="0" borderId="25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8" fillId="0" borderId="0" xfId="0" applyFont="1"/>
    <xf numFmtId="0" fontId="22" fillId="24" borderId="15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164" fontId="40" fillId="0" borderId="21" xfId="43" applyFont="1" applyFill="1" applyBorder="1" applyAlignment="1" applyProtection="1">
      <alignment vertical="center"/>
      <protection locked="0"/>
    </xf>
    <xf numFmtId="164" fontId="40" fillId="0" borderId="21" xfId="43" applyFont="1" applyFill="1" applyBorder="1" applyAlignment="1" applyProtection="1">
      <alignment vertical="center" wrapText="1"/>
      <protection locked="0"/>
    </xf>
    <xf numFmtId="0" fontId="21" fillId="25" borderId="10" xfId="0" applyFont="1" applyFill="1" applyBorder="1" applyAlignment="1">
      <alignment vertical="center" shrinkToFit="1"/>
    </xf>
    <xf numFmtId="0" fontId="23" fillId="0" borderId="0" xfId="0" applyFont="1" applyProtection="1">
      <protection locked="0"/>
    </xf>
    <xf numFmtId="0" fontId="23" fillId="24" borderId="15" xfId="0" applyFont="1" applyFill="1" applyBorder="1" applyAlignment="1" applyProtection="1">
      <alignment horizontal="center" vertical="center"/>
      <protection locked="0"/>
    </xf>
    <xf numFmtId="0" fontId="23" fillId="24" borderId="16" xfId="0" applyFont="1" applyFill="1" applyBorder="1" applyAlignment="1" applyProtection="1">
      <alignment horizontal="center" vertical="center"/>
      <protection locked="0"/>
    </xf>
    <xf numFmtId="0" fontId="23" fillId="24" borderId="14" xfId="0" applyFont="1" applyFill="1" applyBorder="1" applyAlignment="1" applyProtection="1">
      <alignment vertical="center" shrinkToFi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 shrinkToFit="1"/>
      <protection locked="0"/>
    </xf>
    <xf numFmtId="0" fontId="0" fillId="0" borderId="0" xfId="0" applyProtection="1"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horizontal="center" vertical="top" shrinkToFit="1"/>
      <protection locked="0"/>
    </xf>
    <xf numFmtId="0" fontId="45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0" fillId="0" borderId="21" xfId="0" applyBorder="1" applyProtection="1">
      <protection locked="0"/>
    </xf>
    <xf numFmtId="38" fontId="26" fillId="0" borderId="0" xfId="33" applyFont="1" applyFill="1" applyBorder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46" fillId="0" borderId="0" xfId="0" applyFont="1" applyAlignment="1" applyProtection="1">
      <alignment horizontal="center" vertical="center" shrinkToFit="1"/>
      <protection locked="0"/>
    </xf>
    <xf numFmtId="0" fontId="26" fillId="24" borderId="10" xfId="0" applyFont="1" applyFill="1" applyBorder="1" applyAlignment="1">
      <alignment horizontal="center" vertical="center"/>
    </xf>
    <xf numFmtId="166" fontId="0" fillId="25" borderId="15" xfId="43" applyNumberFormat="1" applyFont="1" applyFill="1" applyBorder="1" applyAlignment="1" applyProtection="1">
      <alignment horizontal="right" vertical="center"/>
    </xf>
    <xf numFmtId="166" fontId="0" fillId="25" borderId="19" xfId="43" applyNumberFormat="1" applyFont="1" applyFill="1" applyBorder="1" applyAlignment="1" applyProtection="1">
      <alignment horizontal="right" vertical="center"/>
    </xf>
    <xf numFmtId="165" fontId="0" fillId="0" borderId="15" xfId="0" applyNumberFormat="1" applyBorder="1" applyAlignment="1" applyProtection="1">
      <alignment horizontal="center" vertical="center"/>
      <protection locked="0"/>
    </xf>
    <xf numFmtId="165" fontId="0" fillId="0" borderId="19" xfId="0" applyNumberFormat="1" applyBorder="1" applyAlignment="1" applyProtection="1">
      <alignment horizontal="center" vertical="center"/>
      <protection locked="0"/>
    </xf>
    <xf numFmtId="165" fontId="0" fillId="25" borderId="10" xfId="0" applyNumberFormat="1" applyFill="1" applyBorder="1" applyAlignment="1">
      <alignment horizontal="right" vertical="center"/>
    </xf>
    <xf numFmtId="0" fontId="47" fillId="0" borderId="0" xfId="0" applyFont="1" applyAlignment="1" applyProtection="1">
      <alignment horizontal="center" vertical="center" shrinkToFit="1"/>
      <protection locked="0"/>
    </xf>
    <xf numFmtId="166" fontId="48" fillId="25" borderId="10" xfId="43" applyNumberFormat="1" applyFont="1" applyFill="1" applyBorder="1" applyAlignment="1" applyProtection="1">
      <alignment horizontal="right" vertical="center"/>
    </xf>
    <xf numFmtId="164" fontId="26" fillId="24" borderId="10" xfId="43" applyFont="1" applyFill="1" applyBorder="1" applyAlignment="1" applyProtection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166" fontId="0" fillId="25" borderId="10" xfId="43" applyNumberFormat="1" applyFont="1" applyFill="1" applyBorder="1" applyAlignment="1" applyProtection="1">
      <alignment horizontal="right" vertical="center"/>
    </xf>
    <xf numFmtId="0" fontId="0" fillId="24" borderId="10" xfId="0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left" vertical="center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38" fontId="26" fillId="24" borderId="15" xfId="33" applyFont="1" applyFill="1" applyBorder="1" applyAlignment="1" applyProtection="1">
      <alignment horizontal="center" vertical="center"/>
    </xf>
    <xf numFmtId="38" fontId="26" fillId="24" borderId="19" xfId="33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6" fillId="24" borderId="15" xfId="0" applyFont="1" applyFill="1" applyBorder="1" applyAlignment="1" applyProtection="1">
      <alignment horizontal="center" vertical="center"/>
      <protection locked="0"/>
    </xf>
    <xf numFmtId="0" fontId="26" fillId="24" borderId="19" xfId="0" applyFont="1" applyFill="1" applyBorder="1" applyAlignment="1" applyProtection="1">
      <alignment horizontal="center" vertical="center"/>
      <protection locked="0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21" xfId="0" applyFont="1" applyFill="1" applyBorder="1" applyAlignment="1">
      <alignment horizontal="center" vertical="center" wrapText="1"/>
    </xf>
    <xf numFmtId="0" fontId="23" fillId="24" borderId="22" xfId="0" applyFont="1" applyFill="1" applyBorder="1" applyAlignment="1">
      <alignment horizontal="center" vertical="center" wrapText="1"/>
    </xf>
    <xf numFmtId="0" fontId="23" fillId="24" borderId="23" xfId="0" applyFont="1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/>
    </xf>
    <xf numFmtId="0" fontId="26" fillId="24" borderId="10" xfId="0" applyFont="1" applyFill="1" applyBorder="1" applyAlignment="1" applyProtection="1">
      <alignment horizontal="center" vertical="center"/>
      <protection locked="0"/>
    </xf>
    <xf numFmtId="49" fontId="23" fillId="0" borderId="10" xfId="0" applyNumberFormat="1" applyFont="1" applyBorder="1" applyAlignment="1" applyProtection="1">
      <alignment horizontal="center" vertical="center"/>
      <protection locked="0"/>
    </xf>
    <xf numFmtId="0" fontId="26" fillId="24" borderId="15" xfId="0" applyFont="1" applyFill="1" applyBorder="1" applyAlignment="1">
      <alignment horizontal="center" vertical="center"/>
    </xf>
    <xf numFmtId="0" fontId="26" fillId="24" borderId="19" xfId="0" applyFont="1" applyFill="1" applyBorder="1" applyAlignment="1">
      <alignment horizontal="center" vertical="center"/>
    </xf>
    <xf numFmtId="166" fontId="29" fillId="25" borderId="15" xfId="0" applyNumberFormat="1" applyFont="1" applyFill="1" applyBorder="1" applyAlignment="1">
      <alignment horizontal="right" vertical="center"/>
    </xf>
    <xf numFmtId="166" fontId="29" fillId="25" borderId="18" xfId="0" applyNumberFormat="1" applyFont="1" applyFill="1" applyBorder="1" applyAlignment="1">
      <alignment horizontal="right" vertical="center"/>
    </xf>
    <xf numFmtId="166" fontId="29" fillId="25" borderId="19" xfId="0" applyNumberFormat="1" applyFont="1" applyFill="1" applyBorder="1" applyAlignment="1">
      <alignment horizontal="right" vertical="center"/>
    </xf>
    <xf numFmtId="0" fontId="26" fillId="24" borderId="18" xfId="0" applyFont="1" applyFill="1" applyBorder="1" applyAlignment="1">
      <alignment horizontal="center" vertical="center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 shrinkToFit="1"/>
      <protection locked="0"/>
    </xf>
    <xf numFmtId="0" fontId="23" fillId="24" borderId="10" xfId="0" applyFont="1" applyFill="1" applyBorder="1" applyAlignment="1" applyProtection="1">
      <alignment horizontal="center" vertical="center"/>
      <protection locked="0"/>
    </xf>
    <xf numFmtId="0" fontId="23" fillId="24" borderId="15" xfId="0" applyFont="1" applyFill="1" applyBorder="1" applyAlignment="1" applyProtection="1">
      <alignment horizontal="center" vertical="center"/>
      <protection locked="0"/>
    </xf>
    <xf numFmtId="0" fontId="23" fillId="24" borderId="12" xfId="0" applyFont="1" applyFill="1" applyBorder="1" applyAlignment="1" applyProtection="1">
      <alignment horizontal="center" vertical="center"/>
      <protection locked="0"/>
    </xf>
    <xf numFmtId="0" fontId="23" fillId="24" borderId="21" xfId="0" applyFont="1" applyFill="1" applyBorder="1" applyAlignment="1" applyProtection="1">
      <alignment horizontal="center" vertical="center"/>
      <protection locked="0"/>
    </xf>
    <xf numFmtId="0" fontId="23" fillId="24" borderId="17" xfId="0" applyFont="1" applyFill="1" applyBorder="1" applyAlignment="1" applyProtection="1">
      <alignment horizontal="center" vertical="center"/>
      <protection locked="0"/>
    </xf>
    <xf numFmtId="0" fontId="23" fillId="24" borderId="22" xfId="0" applyFont="1" applyFill="1" applyBorder="1" applyAlignment="1" applyProtection="1">
      <alignment horizontal="center" vertical="center"/>
      <protection locked="0"/>
    </xf>
    <xf numFmtId="0" fontId="23" fillId="24" borderId="23" xfId="0" applyFont="1" applyFill="1" applyBorder="1" applyAlignment="1" applyProtection="1">
      <alignment horizontal="center" vertical="center"/>
      <protection locked="0"/>
    </xf>
    <xf numFmtId="0" fontId="23" fillId="24" borderId="24" xfId="0" applyFont="1" applyFill="1" applyBorder="1" applyAlignment="1" applyProtection="1">
      <alignment horizontal="center" vertical="center"/>
      <protection locked="0"/>
    </xf>
    <xf numFmtId="0" fontId="23" fillId="24" borderId="10" xfId="0" applyFont="1" applyFill="1" applyBorder="1" applyAlignment="1" applyProtection="1">
      <alignment horizontal="center" vertical="center" shrinkToFit="1"/>
      <protection locked="0"/>
    </xf>
    <xf numFmtId="0" fontId="23" fillId="24" borderId="14" xfId="0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3" fillId="0" borderId="19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3" fillId="24" borderId="16" xfId="0" applyFont="1" applyFill="1" applyBorder="1" applyAlignment="1" applyProtection="1">
      <alignment horizontal="center" vertical="center"/>
      <protection locked="0"/>
    </xf>
    <xf numFmtId="49" fontId="23" fillId="0" borderId="18" xfId="0" applyNumberFormat="1" applyFont="1" applyBorder="1" applyAlignment="1" applyProtection="1">
      <alignment horizontal="center" vertical="center"/>
      <protection locked="0"/>
    </xf>
    <xf numFmtId="49" fontId="23" fillId="0" borderId="19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41" fillId="0" borderId="23" xfId="0" applyFont="1" applyBorder="1" applyAlignment="1" applyProtection="1">
      <alignment horizontal="center" vertical="center"/>
      <protection locked="0"/>
    </xf>
    <xf numFmtId="0" fontId="41" fillId="0" borderId="24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 shrinkToFit="1"/>
      <protection locked="0"/>
    </xf>
    <xf numFmtId="0" fontId="23" fillId="24" borderId="12" xfId="0" applyFont="1" applyFill="1" applyBorder="1" applyAlignment="1" applyProtection="1">
      <alignment horizontal="center" vertical="center" wrapText="1" shrinkToFit="1"/>
      <protection locked="0"/>
    </xf>
    <xf numFmtId="0" fontId="23" fillId="24" borderId="21" xfId="0" applyFont="1" applyFill="1" applyBorder="1" applyAlignment="1" applyProtection="1">
      <alignment horizontal="center" vertical="center" wrapText="1" shrinkToFit="1"/>
      <protection locked="0"/>
    </xf>
    <xf numFmtId="0" fontId="23" fillId="24" borderId="17" xfId="0" applyFont="1" applyFill="1" applyBorder="1" applyAlignment="1" applyProtection="1">
      <alignment horizontal="center" vertical="center" wrapText="1" shrinkToFit="1"/>
      <protection locked="0"/>
    </xf>
    <xf numFmtId="0" fontId="23" fillId="24" borderId="22" xfId="0" applyFont="1" applyFill="1" applyBorder="1" applyAlignment="1" applyProtection="1">
      <alignment horizontal="center" vertical="center" wrapText="1" shrinkToFit="1"/>
      <protection locked="0"/>
    </xf>
    <xf numFmtId="0" fontId="23" fillId="24" borderId="23" xfId="0" applyFont="1" applyFill="1" applyBorder="1" applyAlignment="1" applyProtection="1">
      <alignment horizontal="center" vertical="center" wrapText="1" shrinkToFit="1"/>
      <protection locked="0"/>
    </xf>
    <xf numFmtId="0" fontId="23" fillId="24" borderId="24" xfId="0" applyFont="1" applyFill="1" applyBorder="1" applyAlignment="1" applyProtection="1">
      <alignment horizontal="center" vertical="center" wrapText="1" shrinkToFit="1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27" xfId="0" applyFont="1" applyBorder="1" applyAlignment="1" applyProtection="1">
      <alignment horizontal="left" vertical="center" wrapText="1"/>
      <protection locked="0"/>
    </xf>
    <xf numFmtId="0" fontId="40" fillId="0" borderId="28" xfId="0" applyFont="1" applyBorder="1" applyAlignment="1" applyProtection="1">
      <alignment horizontal="left" vertical="center" wrapText="1"/>
      <protection locked="0"/>
    </xf>
    <xf numFmtId="0" fontId="40" fillId="0" borderId="29" xfId="0" applyFont="1" applyBorder="1" applyAlignment="1" applyProtection="1">
      <alignment horizontal="left" vertical="center" wrapText="1"/>
      <protection locked="0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40" fillId="0" borderId="31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shrinkToFit="1"/>
      <protection locked="0"/>
    </xf>
    <xf numFmtId="0" fontId="23" fillId="0" borderId="18" xfId="0" applyFont="1" applyBorder="1" applyAlignment="1" applyProtection="1">
      <alignment horizontal="left" vertical="center" shrinkToFit="1"/>
      <protection locked="0"/>
    </xf>
    <xf numFmtId="0" fontId="23" fillId="0" borderId="19" xfId="0" applyFont="1" applyBorder="1" applyAlignment="1" applyProtection="1">
      <alignment horizontal="left" vertical="center" shrinkToFit="1"/>
      <protection locked="0"/>
    </xf>
    <xf numFmtId="166" fontId="23" fillId="25" borderId="10" xfId="43" applyNumberFormat="1" applyFont="1" applyFill="1" applyBorder="1" applyAlignment="1" applyProtection="1">
      <alignment horizontal="right" vertical="center" shrinkToFit="1"/>
    </xf>
    <xf numFmtId="0" fontId="39" fillId="24" borderId="12" xfId="44" applyFill="1" applyBorder="1" applyAlignment="1" applyProtection="1">
      <alignment horizontal="center" vertical="center" wrapText="1" shrinkToFit="1"/>
    </xf>
    <xf numFmtId="0" fontId="39" fillId="24" borderId="17" xfId="44" applyFill="1" applyBorder="1" applyAlignment="1" applyProtection="1">
      <alignment horizontal="center" vertical="center" shrinkToFit="1"/>
    </xf>
    <xf numFmtId="0" fontId="34" fillId="0" borderId="15" xfId="0" applyFont="1" applyBorder="1" applyAlignment="1" applyProtection="1">
      <alignment horizontal="center" vertical="center" shrinkToFit="1"/>
      <protection locked="0"/>
    </xf>
    <xf numFmtId="0" fontId="34" fillId="0" borderId="19" xfId="0" applyFont="1" applyBorder="1" applyAlignment="1" applyProtection="1">
      <alignment horizontal="center" vertical="center" shrinkToFit="1"/>
      <protection locked="0"/>
    </xf>
    <xf numFmtId="0" fontId="39" fillId="24" borderId="17" xfId="44" applyFill="1" applyBorder="1" applyAlignment="1" applyProtection="1">
      <alignment horizontal="center" vertical="center" wrapText="1" shrinkToFit="1"/>
    </xf>
    <xf numFmtId="0" fontId="26" fillId="24" borderId="18" xfId="0" applyFont="1" applyFill="1" applyBorder="1" applyAlignment="1" applyProtection="1">
      <alignment horizontal="center" vertical="center"/>
      <protection locked="0"/>
    </xf>
    <xf numFmtId="38" fontId="44" fillId="24" borderId="10" xfId="33" applyFont="1" applyFill="1" applyBorder="1" applyAlignment="1" applyProtection="1">
      <alignment horizontal="center" vertical="center" wrapText="1"/>
    </xf>
    <xf numFmtId="166" fontId="27" fillId="25" borderId="15" xfId="43" applyNumberFormat="1" applyFont="1" applyFill="1" applyBorder="1" applyAlignment="1" applyProtection="1">
      <alignment horizontal="center" vertical="center"/>
    </xf>
    <xf numFmtId="166" fontId="27" fillId="25" borderId="19" xfId="43" applyNumberFormat="1" applyFont="1" applyFill="1" applyBorder="1" applyAlignment="1" applyProtection="1">
      <alignment horizontal="center" vertical="center"/>
    </xf>
    <xf numFmtId="0" fontId="26" fillId="24" borderId="15" xfId="33" applyNumberFormat="1" applyFont="1" applyFill="1" applyBorder="1" applyAlignment="1" applyProtection="1">
      <alignment horizontal="center" vertical="center"/>
    </xf>
    <xf numFmtId="0" fontId="26" fillId="24" borderId="19" xfId="33" applyNumberFormat="1" applyFont="1" applyFill="1" applyBorder="1" applyAlignment="1" applyProtection="1">
      <alignment horizontal="center" vertical="center"/>
    </xf>
    <xf numFmtId="0" fontId="21" fillId="25" borderId="10" xfId="0" applyFont="1" applyFill="1" applyBorder="1" applyAlignment="1">
      <alignment horizontal="center" vertical="center"/>
    </xf>
    <xf numFmtId="0" fontId="36" fillId="25" borderId="10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shrinkToFit="1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25" borderId="20" xfId="0" applyFont="1" applyFill="1" applyBorder="1" applyAlignment="1">
      <alignment horizontal="center" vertical="center"/>
    </xf>
    <xf numFmtId="0" fontId="21" fillId="25" borderId="19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left" vertical="center"/>
    </xf>
    <xf numFmtId="0" fontId="22" fillId="24" borderId="15" xfId="0" applyFont="1" applyFill="1" applyBorder="1" applyAlignment="1">
      <alignment horizontal="center" vertical="center"/>
    </xf>
    <xf numFmtId="0" fontId="22" fillId="24" borderId="19" xfId="0" applyFont="1" applyFill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30" builtinId="27" customBuiltin="1"/>
    <cellStyle name="Calculation" xfId="31" builtinId="22" customBuiltin="1"/>
    <cellStyle name="Check Cell" xfId="26" builtinId="23" customBuiltin="1"/>
    <cellStyle name="Comma [0]" xfId="33" builtinId="6"/>
    <cellStyle name="Currency [0]" xfId="43" builtinId="7"/>
    <cellStyle name="Explanatory Text" xfId="40" builtinId="53" customBuiltin="1"/>
    <cellStyle name="Good" xfId="42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44" builtinId="8"/>
    <cellStyle name="Input" xfId="41" builtinId="20" customBuiltin="1"/>
    <cellStyle name="Linked Cell" xfId="29" builtinId="24" customBuiltin="1"/>
    <cellStyle name="Neutral" xfId="27" builtinId="28" customBuiltin="1"/>
    <cellStyle name="Normal" xfId="0" builtinId="0"/>
    <cellStyle name="Note" xfId="28" builtinId="10" customBuiltin="1"/>
    <cellStyle name="Output" xfId="39" builtinId="21" customBuiltin="1"/>
    <cellStyle name="Title" xfId="25" builtinId="15" customBuiltin="1"/>
    <cellStyle name="Total" xfId="38" builtinId="25" customBuiltin="1"/>
    <cellStyle name="Warning Text" xfId="3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47"/>
  <sheetViews>
    <sheetView tabSelected="1" view="pageBreakPreview" zoomScaleNormal="100" zoomScaleSheetLayoutView="100" workbookViewId="0">
      <selection activeCell="B6" sqref="B6:P6"/>
    </sheetView>
  </sheetViews>
  <sheetFormatPr defaultColWidth="9" defaultRowHeight="13.5"/>
  <cols>
    <col min="1" max="1" width="0.875" customWidth="1"/>
    <col min="2" max="4" width="4.625" customWidth="1"/>
    <col min="5" max="16" width="8.625" customWidth="1"/>
    <col min="17" max="17" width="1.125" customWidth="1"/>
    <col min="18" max="21" width="3.625" customWidth="1"/>
  </cols>
  <sheetData>
    <row r="1" spans="2:16" ht="6" customHeight="1"/>
    <row r="2" spans="2:16" s="1" customFormat="1" ht="45" customHeight="1">
      <c r="B2" s="91" t="s">
        <v>78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2:16" s="1" customFormat="1" ht="45" customHeight="1">
      <c r="B3" s="106" t="s">
        <v>27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2:16" s="1" customFormat="1" ht="9.9499999999999993" customHeight="1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2:16" s="1" customFormat="1" ht="20.100000000000001" customHeight="1">
      <c r="B5" s="110" t="s">
        <v>79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2:16" s="1" customFormat="1" ht="20.100000000000001" customHeight="1"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2:16" ht="9.9499999999999993" customHeight="1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2:16" ht="30" customHeight="1">
      <c r="B8" s="29"/>
      <c r="C8" s="29"/>
      <c r="D8" s="29"/>
      <c r="E8" s="29"/>
      <c r="F8" s="29"/>
      <c r="G8" s="29"/>
      <c r="H8" s="29"/>
      <c r="I8" s="29"/>
      <c r="J8" s="29"/>
      <c r="K8" s="93" t="s">
        <v>7</v>
      </c>
      <c r="L8" s="107"/>
      <c r="M8" s="108"/>
      <c r="N8" s="108"/>
      <c r="O8" s="108"/>
      <c r="P8" s="109"/>
    </row>
    <row r="9" spans="2:16" ht="36" customHeight="1">
      <c r="B9" s="100" t="s">
        <v>46</v>
      </c>
      <c r="C9" s="100"/>
      <c r="D9" s="100"/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3"/>
    </row>
    <row r="10" spans="2:16" ht="19.5" customHeight="1">
      <c r="B10" s="117" t="s">
        <v>54</v>
      </c>
      <c r="C10" s="118"/>
      <c r="D10" s="119"/>
      <c r="E10" s="123" t="s">
        <v>56</v>
      </c>
      <c r="F10" s="124"/>
      <c r="G10" s="124"/>
      <c r="H10" s="124"/>
      <c r="I10" s="125"/>
      <c r="J10" s="117" t="s" ph="1">
        <v>55</v>
      </c>
      <c r="K10" s="119"/>
      <c r="L10" s="126" t="s">
        <v>56</v>
      </c>
      <c r="M10" s="127"/>
      <c r="N10" s="127"/>
      <c r="O10" s="127"/>
      <c r="P10" s="128"/>
    </row>
    <row r="11" spans="2:16" ht="32.25" customHeight="1">
      <c r="B11" s="120"/>
      <c r="C11" s="121"/>
      <c r="D11" s="122"/>
      <c r="E11" s="116"/>
      <c r="F11" s="116"/>
      <c r="G11" s="116"/>
      <c r="H11" s="116"/>
      <c r="I11" s="116"/>
      <c r="J11" s="120"/>
      <c r="K11" s="122"/>
      <c r="L11" s="114"/>
      <c r="M11" s="114"/>
      <c r="N11" s="114"/>
      <c r="O11" s="114"/>
      <c r="P11" s="115"/>
    </row>
    <row r="12" spans="2:16" ht="36" customHeight="1">
      <c r="B12" s="92" t="s">
        <v>16</v>
      </c>
      <c r="C12" s="92"/>
      <c r="D12" s="92"/>
      <c r="E12" s="89"/>
      <c r="F12" s="90"/>
      <c r="G12" s="100" t="s">
        <v>2</v>
      </c>
      <c r="H12" s="101"/>
      <c r="I12" s="102"/>
      <c r="J12" s="103"/>
      <c r="K12" s="103"/>
      <c r="L12" s="103"/>
      <c r="M12" s="103"/>
      <c r="N12" s="103"/>
      <c r="O12" s="103"/>
      <c r="P12" s="104"/>
    </row>
    <row r="13" spans="2:16" ht="36" customHeight="1">
      <c r="B13" s="94" t="s">
        <v>0</v>
      </c>
      <c r="C13" s="95"/>
      <c r="D13" s="96"/>
      <c r="E13" s="30" t="s">
        <v>3</v>
      </c>
      <c r="F13" s="64"/>
      <c r="G13" s="65"/>
      <c r="H13" s="65"/>
      <c r="I13" s="65"/>
      <c r="J13" s="66"/>
      <c r="K13" s="31" t="s">
        <v>17</v>
      </c>
      <c r="L13" s="65"/>
      <c r="M13" s="65"/>
      <c r="N13" s="65"/>
      <c r="O13" s="65"/>
      <c r="P13" s="66"/>
    </row>
    <row r="14" spans="2:16" ht="36" customHeight="1">
      <c r="B14" s="97"/>
      <c r="C14" s="98"/>
      <c r="D14" s="99"/>
      <c r="E14" s="32" t="s">
        <v>18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90"/>
    </row>
    <row r="15" spans="2:16" ht="36" customHeight="1">
      <c r="B15" s="92" t="s">
        <v>34</v>
      </c>
      <c r="C15" s="92"/>
      <c r="D15" s="93"/>
      <c r="E15" s="129" t="s">
        <v>49</v>
      </c>
      <c r="F15" s="130"/>
      <c r="G15" s="130"/>
      <c r="H15" s="130"/>
      <c r="I15" s="130"/>
      <c r="J15" s="131"/>
      <c r="K15" s="129" t="s">
        <v>48</v>
      </c>
      <c r="L15" s="130"/>
      <c r="M15" s="130"/>
      <c r="N15" s="130"/>
      <c r="O15" s="130"/>
      <c r="P15" s="131"/>
    </row>
    <row r="16" spans="2:16" ht="20.100000000000001" customHeight="1">
      <c r="B16" s="34"/>
      <c r="C16" s="34"/>
      <c r="D16" s="34"/>
      <c r="E16" s="35" t="s">
        <v>35</v>
      </c>
      <c r="F16" s="34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2:25" ht="20.100000000000001" customHeight="1">
      <c r="B17" s="34"/>
      <c r="C17" s="34"/>
      <c r="D17" s="34"/>
      <c r="E17" s="35" t="s">
        <v>36</v>
      </c>
      <c r="F17" s="34"/>
      <c r="G17" s="36"/>
      <c r="H17" s="36"/>
      <c r="I17" s="36"/>
      <c r="J17" s="36"/>
      <c r="K17" s="36"/>
      <c r="L17" s="36"/>
      <c r="M17" s="37"/>
      <c r="N17" s="36"/>
      <c r="O17" s="36"/>
      <c r="P17" s="36"/>
    </row>
    <row r="18" spans="2:25" ht="20.100000000000001" customHeight="1">
      <c r="B18" s="34"/>
      <c r="C18" s="34"/>
      <c r="D18" s="34"/>
      <c r="E18" s="35" t="s">
        <v>37</v>
      </c>
      <c r="F18" s="34"/>
      <c r="G18" s="36"/>
      <c r="H18" s="36"/>
      <c r="I18" s="36"/>
      <c r="J18" s="36"/>
      <c r="K18" s="36"/>
      <c r="L18" s="36"/>
      <c r="M18" s="37"/>
      <c r="N18" s="36"/>
      <c r="O18" s="36"/>
      <c r="P18" s="36"/>
    </row>
    <row r="19" spans="2:25" ht="20.100000000000001" customHeight="1">
      <c r="B19" s="38"/>
      <c r="C19" s="38"/>
      <c r="D19" s="38"/>
      <c r="E19" s="35" t="s">
        <v>28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2:25" ht="20.100000000000001" customHeight="1">
      <c r="B20" s="38"/>
      <c r="C20" s="38"/>
      <c r="D20" s="38"/>
      <c r="E20" s="35" t="s">
        <v>47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2:25" ht="34.5" customHeight="1">
      <c r="B21" s="63" t="s">
        <v>29</v>
      </c>
      <c r="C21" s="63"/>
      <c r="D21" s="63"/>
      <c r="E21" s="74" t="s">
        <v>32</v>
      </c>
      <c r="F21" s="75"/>
      <c r="G21" s="133" t="s">
        <v>52</v>
      </c>
      <c r="H21" s="137"/>
      <c r="I21" s="133" t="s">
        <v>66</v>
      </c>
      <c r="J21" s="134"/>
      <c r="K21" s="133" t="s">
        <v>70</v>
      </c>
      <c r="L21" s="134"/>
      <c r="M21" s="37"/>
      <c r="N21" s="37"/>
      <c r="O21" s="37"/>
      <c r="P21" s="37"/>
    </row>
    <row r="22" spans="2:25" ht="31.5" customHeight="1">
      <c r="B22" s="63"/>
      <c r="C22" s="63"/>
      <c r="D22" s="63"/>
      <c r="E22" s="76"/>
      <c r="F22" s="77"/>
      <c r="G22" s="135"/>
      <c r="H22" s="136"/>
      <c r="I22" s="135"/>
      <c r="J22" s="136"/>
      <c r="K22" s="135"/>
      <c r="L22" s="136"/>
      <c r="M22" s="37"/>
      <c r="N22" s="37"/>
      <c r="O22" s="37"/>
      <c r="P22" s="37"/>
    </row>
    <row r="23" spans="2:25" ht="18" customHeight="1">
      <c r="B23" s="38"/>
      <c r="C23" s="38"/>
      <c r="D23" s="38"/>
      <c r="E23" s="35"/>
      <c r="F23" s="35"/>
      <c r="G23" s="35"/>
      <c r="H23" s="35"/>
      <c r="I23" s="35"/>
      <c r="J23" s="35"/>
      <c r="K23" s="35"/>
      <c r="L23" s="37"/>
      <c r="M23" s="37"/>
      <c r="N23" s="37"/>
      <c r="O23" s="37"/>
      <c r="P23" s="37"/>
    </row>
    <row r="24" spans="2:25" ht="26.45" customHeight="1">
      <c r="B24" s="63" t="s">
        <v>4</v>
      </c>
      <c r="C24" s="63"/>
      <c r="D24" s="63"/>
      <c r="E24" s="50" t="s">
        <v>29</v>
      </c>
      <c r="F24" s="50"/>
      <c r="G24" s="50"/>
      <c r="H24" s="50" t="s">
        <v>61</v>
      </c>
      <c r="I24" s="50"/>
      <c r="J24" s="62" t="s">
        <v>50</v>
      </c>
      <c r="K24" s="62"/>
      <c r="L24" s="82" t="s">
        <v>22</v>
      </c>
      <c r="M24" s="83"/>
      <c r="N24" s="37"/>
      <c r="O24" s="37"/>
      <c r="P24" s="37"/>
    </row>
    <row r="25" spans="2:25" ht="30" customHeight="1">
      <c r="B25" s="39"/>
      <c r="C25" s="39"/>
      <c r="D25" s="39"/>
      <c r="E25" s="78" t="s">
        <v>67</v>
      </c>
      <c r="F25" s="78"/>
      <c r="G25" s="78"/>
      <c r="H25" s="61">
        <v>20000</v>
      </c>
      <c r="I25" s="61"/>
      <c r="J25" s="47"/>
      <c r="K25" s="48" t="s">
        <v>80</v>
      </c>
      <c r="L25" s="132">
        <f>H25*J25</f>
        <v>0</v>
      </c>
      <c r="M25" s="132"/>
      <c r="N25" s="37"/>
      <c r="O25" s="37"/>
      <c r="P25" s="37"/>
    </row>
    <row r="26" spans="2:25" ht="30" customHeight="1">
      <c r="B26" s="39"/>
      <c r="C26" s="39"/>
      <c r="D26" s="39"/>
      <c r="E26" s="79" t="s">
        <v>62</v>
      </c>
      <c r="F26" s="79"/>
      <c r="G26" s="79"/>
      <c r="H26" s="61">
        <v>20000</v>
      </c>
      <c r="I26" s="61"/>
      <c r="J26" s="47"/>
      <c r="K26" s="48" t="s">
        <v>80</v>
      </c>
      <c r="L26" s="132">
        <f>H26*J26</f>
        <v>0</v>
      </c>
      <c r="M26" s="132"/>
      <c r="N26" s="37"/>
      <c r="O26" s="37"/>
      <c r="P26" s="37"/>
    </row>
    <row r="27" spans="2:25" ht="30" customHeight="1">
      <c r="B27" s="38"/>
      <c r="C27" s="38"/>
      <c r="D27" s="38"/>
      <c r="E27" s="78" t="s">
        <v>71</v>
      </c>
      <c r="F27" s="78"/>
      <c r="G27" s="78"/>
      <c r="H27" s="61">
        <v>20000</v>
      </c>
      <c r="I27" s="61"/>
      <c r="J27" s="47"/>
      <c r="K27" s="48" t="s">
        <v>80</v>
      </c>
      <c r="L27" s="132">
        <f>H27*J27</f>
        <v>0</v>
      </c>
      <c r="M27" s="132"/>
      <c r="N27" s="37"/>
      <c r="O27" s="37"/>
      <c r="P27" s="37"/>
    </row>
    <row r="28" spans="2:25" ht="11.45" customHeight="1">
      <c r="B28" s="38"/>
      <c r="C28" s="38"/>
      <c r="D28" s="38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2:25" ht="20.25" customHeight="1">
      <c r="B29" s="38"/>
      <c r="C29" s="38"/>
      <c r="D29" s="38"/>
      <c r="E29" s="46"/>
      <c r="F29" s="42"/>
      <c r="G29" s="42"/>
      <c r="H29" s="42"/>
      <c r="I29" s="42"/>
      <c r="J29" s="42"/>
      <c r="K29" s="41"/>
      <c r="L29" s="41"/>
      <c r="M29" s="41"/>
      <c r="N29" s="41"/>
      <c r="O29" s="41"/>
      <c r="P29" s="41"/>
      <c r="X29" s="25"/>
      <c r="Y29" s="25"/>
    </row>
    <row r="30" spans="2:25" ht="20.100000000000001" customHeight="1">
      <c r="B30" s="63" t="s">
        <v>5</v>
      </c>
      <c r="C30" s="63"/>
      <c r="D30" s="63"/>
      <c r="E30" s="80" t="s">
        <v>51</v>
      </c>
      <c r="F30" s="80"/>
      <c r="G30" s="80"/>
      <c r="H30" s="80"/>
      <c r="I30" s="72" t="s">
        <v>10</v>
      </c>
      <c r="J30" s="138"/>
      <c r="K30" s="73"/>
      <c r="L30" s="72" t="s">
        <v>6</v>
      </c>
      <c r="M30" s="73"/>
      <c r="N30" s="37"/>
      <c r="O30" s="67" t="s">
        <v>14</v>
      </c>
      <c r="P30" s="68"/>
    </row>
    <row r="31" spans="2:25" ht="20.100000000000001" customHeight="1">
      <c r="B31" s="39"/>
      <c r="C31" s="39"/>
      <c r="D31" s="39"/>
      <c r="E31" s="81"/>
      <c r="F31" s="81"/>
      <c r="G31" s="81"/>
      <c r="H31" s="81"/>
      <c r="I31" s="88"/>
      <c r="J31" s="89"/>
      <c r="K31" s="90"/>
      <c r="L31" s="70" t="s">
        <v>59</v>
      </c>
      <c r="M31" s="71"/>
      <c r="N31" s="37"/>
      <c r="O31" s="142" t="str">
        <f>IF(COUNTIF(J25:J27,"&gt;=2"),"2","1")</f>
        <v>1</v>
      </c>
      <c r="P31" s="143"/>
    </row>
    <row r="32" spans="2:25" ht="20.100000000000001" customHeight="1">
      <c r="B32" s="38"/>
      <c r="C32" s="38"/>
      <c r="D32" s="38"/>
      <c r="E32" s="81"/>
      <c r="F32" s="81"/>
      <c r="G32" s="81"/>
      <c r="H32" s="81"/>
      <c r="I32" s="88"/>
      <c r="J32" s="89"/>
      <c r="K32" s="90"/>
      <c r="L32" s="70" t="s">
        <v>59</v>
      </c>
      <c r="M32" s="71"/>
      <c r="N32" s="37"/>
      <c r="O32" s="67" t="s">
        <v>15</v>
      </c>
      <c r="P32" s="68"/>
    </row>
    <row r="33" spans="2:25" ht="20.100000000000001" customHeight="1">
      <c r="B33" s="38"/>
      <c r="C33" s="38"/>
      <c r="D33" s="38"/>
      <c r="E33" s="81"/>
      <c r="F33" s="81"/>
      <c r="G33" s="81"/>
      <c r="H33" s="81"/>
      <c r="I33" s="88"/>
      <c r="J33" s="89"/>
      <c r="K33" s="90"/>
      <c r="L33" s="70" t="s">
        <v>59</v>
      </c>
      <c r="M33" s="71"/>
      <c r="N33" s="37"/>
      <c r="O33" s="67">
        <f>U33</f>
        <v>0</v>
      </c>
      <c r="P33" s="68"/>
      <c r="R33" s="23"/>
      <c r="S33" s="23" t="str">
        <f>IF(ISTEXT(E31),"1","0")</f>
        <v>0</v>
      </c>
      <c r="T33" s="23" t="str">
        <f>IF(ISTEXT(E32),"1","0")</f>
        <v>0</v>
      </c>
      <c r="U33" s="23">
        <f>S33+T33</f>
        <v>0</v>
      </c>
    </row>
    <row r="34" spans="2:25" ht="20.100000000000001" customHeight="1">
      <c r="B34" s="38"/>
      <c r="C34" s="38"/>
      <c r="D34" s="38"/>
      <c r="E34" s="43" t="s">
        <v>58</v>
      </c>
      <c r="F34" s="43"/>
      <c r="G34" s="43"/>
      <c r="H34" s="43"/>
      <c r="I34" s="43"/>
      <c r="J34" s="43"/>
      <c r="K34" s="43"/>
      <c r="L34" s="44"/>
      <c r="M34" s="44"/>
      <c r="N34" s="37"/>
      <c r="O34" s="82" t="s">
        <v>23</v>
      </c>
      <c r="P34" s="83"/>
    </row>
    <row r="35" spans="2:25" ht="20.100000000000001" customHeight="1">
      <c r="B35" s="38"/>
      <c r="C35" s="38"/>
      <c r="D35" s="38"/>
      <c r="E35" s="69"/>
      <c r="F35" s="69"/>
      <c r="G35" s="69"/>
      <c r="H35" s="69"/>
      <c r="I35" s="69"/>
      <c r="J35" s="69"/>
      <c r="K35" s="45"/>
      <c r="L35" s="37"/>
      <c r="M35" s="37"/>
      <c r="N35" s="37"/>
      <c r="O35" s="140">
        <f>(O31*20000)-(O33*20000)</f>
        <v>20000</v>
      </c>
      <c r="P35" s="141"/>
    </row>
    <row r="36" spans="2:25" ht="19.899999999999999" customHeight="1">
      <c r="B36" s="38"/>
      <c r="C36" s="38"/>
      <c r="D36" s="38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8"/>
      <c r="P36" s="38"/>
    </row>
    <row r="37" spans="2:25" ht="25.9" customHeight="1">
      <c r="B37" s="63" t="s">
        <v>19</v>
      </c>
      <c r="C37" s="63"/>
      <c r="D37" s="63"/>
      <c r="E37" s="82" t="s">
        <v>26</v>
      </c>
      <c r="F37" s="87"/>
      <c r="G37" s="87"/>
      <c r="H37" s="87"/>
      <c r="I37" s="87"/>
      <c r="J37" s="87"/>
      <c r="K37" s="83"/>
      <c r="L37" s="84">
        <f>SUM(L25:M27)+O35</f>
        <v>20000</v>
      </c>
      <c r="M37" s="85"/>
      <c r="N37" s="86"/>
      <c r="O37" s="43"/>
      <c r="P37" s="43"/>
    </row>
    <row r="38" spans="2:25" ht="18" customHeight="1">
      <c r="B38" s="38"/>
      <c r="C38" s="38"/>
      <c r="D38" s="3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8"/>
      <c r="P38" s="38"/>
    </row>
    <row r="39" spans="2:25" ht="22.9" customHeight="1">
      <c r="B39" s="40" t="s">
        <v>63</v>
      </c>
      <c r="C39" s="38"/>
      <c r="D39" s="38"/>
      <c r="E39" s="37"/>
      <c r="F39" s="37"/>
      <c r="G39" s="37"/>
      <c r="H39" s="37"/>
      <c r="I39" s="37"/>
      <c r="J39" s="37"/>
      <c r="K39" s="37"/>
      <c r="L39" s="37"/>
      <c r="M39" s="37"/>
      <c r="N39" s="37"/>
      <c r="P39" s="37"/>
    </row>
    <row r="40" spans="2:25" ht="20.25" customHeight="1">
      <c r="B40" s="38"/>
      <c r="C40" s="38"/>
      <c r="D40" s="38"/>
      <c r="E40" s="58"/>
      <c r="F40" s="58"/>
      <c r="G40" s="59" t="s">
        <v>74</v>
      </c>
      <c r="H40" s="60"/>
      <c r="I40" s="59" t="s">
        <v>75</v>
      </c>
      <c r="J40" s="59"/>
      <c r="K40" s="50" t="s">
        <v>65</v>
      </c>
      <c r="L40" s="50"/>
      <c r="M40" s="37"/>
      <c r="N40" s="37"/>
      <c r="V40" s="25"/>
      <c r="W40" s="25"/>
    </row>
    <row r="41" spans="2:25" ht="28.9" customHeight="1">
      <c r="B41" s="38"/>
      <c r="C41" s="38"/>
      <c r="D41" s="38"/>
      <c r="E41" s="139" t="s">
        <v>68</v>
      </c>
      <c r="F41" s="139"/>
      <c r="G41" s="53"/>
      <c r="H41" s="54"/>
      <c r="I41" s="53"/>
      <c r="J41" s="54"/>
      <c r="K41" s="55">
        <f>SUM(G41:J41)</f>
        <v>0</v>
      </c>
      <c r="L41" s="55"/>
      <c r="M41" s="37"/>
      <c r="N41" s="37"/>
      <c r="V41" s="25"/>
      <c r="W41" s="25"/>
    </row>
    <row r="42" spans="2:25" ht="28.9" customHeight="1">
      <c r="B42" s="38"/>
      <c r="C42" s="38"/>
      <c r="D42" s="38"/>
      <c r="E42" s="58" t="s">
        <v>65</v>
      </c>
      <c r="F42" s="58"/>
      <c r="G42" s="51">
        <f t="shared" ref="G42" si="0">G41*1500</f>
        <v>0</v>
      </c>
      <c r="H42" s="52"/>
      <c r="I42" s="51">
        <f t="shared" ref="I42" si="1">I41*1500</f>
        <v>0</v>
      </c>
      <c r="J42" s="52"/>
      <c r="K42" s="57">
        <f>K41*1500</f>
        <v>0</v>
      </c>
      <c r="L42" s="57"/>
      <c r="M42" s="37"/>
      <c r="N42" s="37"/>
      <c r="V42" s="25"/>
      <c r="W42" s="25"/>
    </row>
    <row r="43" spans="2:25" ht="20.25" customHeight="1">
      <c r="B43" s="38"/>
      <c r="C43" s="38"/>
      <c r="D43" s="38"/>
      <c r="E43" s="26" t="s">
        <v>64</v>
      </c>
      <c r="F43" s="27"/>
      <c r="G43" s="27"/>
      <c r="H43" s="27"/>
      <c r="I43" s="27"/>
      <c r="J43" s="27"/>
      <c r="K43" s="41"/>
      <c r="L43" s="41"/>
      <c r="M43" s="41"/>
      <c r="N43" s="41"/>
      <c r="O43" s="41"/>
      <c r="P43" s="41"/>
      <c r="X43" s="25"/>
      <c r="Y43" s="25"/>
    </row>
    <row r="44" spans="2:25" ht="20.25" customHeight="1">
      <c r="B44" s="38"/>
      <c r="C44" s="38"/>
      <c r="D44" s="38"/>
      <c r="E44" s="42" t="s">
        <v>73</v>
      </c>
      <c r="F44" s="42"/>
      <c r="G44" s="42"/>
      <c r="H44" s="42"/>
      <c r="I44" s="42"/>
      <c r="J44" s="42"/>
      <c r="K44" s="41"/>
      <c r="L44" s="41"/>
      <c r="M44" s="41"/>
      <c r="N44" s="41"/>
      <c r="O44" s="41"/>
      <c r="P44" s="41"/>
      <c r="X44" s="25"/>
      <c r="Y44" s="25"/>
    </row>
    <row r="45" spans="2:25" ht="9.6" customHeight="1">
      <c r="B45" s="38"/>
      <c r="C45" s="38"/>
      <c r="D45" s="38"/>
      <c r="E45" s="46"/>
      <c r="F45" s="42"/>
      <c r="G45" s="42"/>
      <c r="H45" s="42"/>
      <c r="I45" s="42"/>
      <c r="J45" s="42"/>
      <c r="K45" s="41"/>
      <c r="L45" s="41"/>
      <c r="M45" s="41"/>
      <c r="N45" s="41"/>
      <c r="O45" s="41"/>
      <c r="P45" s="41"/>
      <c r="X45" s="25"/>
      <c r="Y45" s="25"/>
    </row>
    <row r="46" spans="2:25" ht="25.15" customHeight="1">
      <c r="B46" s="56" t="s">
        <v>20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</row>
    <row r="47" spans="2:25" ht="21.6" customHeight="1">
      <c r="B47" s="49" t="s">
        <v>77</v>
      </c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</row>
  </sheetData>
  <mergeCells count="84">
    <mergeCell ref="O30:P30"/>
    <mergeCell ref="O35:P35"/>
    <mergeCell ref="O34:P34"/>
    <mergeCell ref="O31:P31"/>
    <mergeCell ref="L32:M32"/>
    <mergeCell ref="E25:G25"/>
    <mergeCell ref="L25:M25"/>
    <mergeCell ref="G41:H41"/>
    <mergeCell ref="K21:L21"/>
    <mergeCell ref="G22:H22"/>
    <mergeCell ref="I22:J22"/>
    <mergeCell ref="K22:L22"/>
    <mergeCell ref="G21:H21"/>
    <mergeCell ref="I21:J21"/>
    <mergeCell ref="L26:M26"/>
    <mergeCell ref="L27:M27"/>
    <mergeCell ref="I30:K30"/>
    <mergeCell ref="E24:G24"/>
    <mergeCell ref="E41:F41"/>
    <mergeCell ref="I31:K31"/>
    <mergeCell ref="I32:K32"/>
    <mergeCell ref="B10:D11"/>
    <mergeCell ref="J10:K11"/>
    <mergeCell ref="E10:I10"/>
    <mergeCell ref="L10:P10"/>
    <mergeCell ref="E15:J15"/>
    <mergeCell ref="K15:P15"/>
    <mergeCell ref="L13:P13"/>
    <mergeCell ref="F14:P14"/>
    <mergeCell ref="B2:P2"/>
    <mergeCell ref="B15:D15"/>
    <mergeCell ref="B12:D12"/>
    <mergeCell ref="B13:D14"/>
    <mergeCell ref="G12:H12"/>
    <mergeCell ref="I12:P12"/>
    <mergeCell ref="B6:P6"/>
    <mergeCell ref="B3:P3"/>
    <mergeCell ref="K8:L8"/>
    <mergeCell ref="M8:P8"/>
    <mergeCell ref="B5:P5"/>
    <mergeCell ref="E12:F12"/>
    <mergeCell ref="B9:D9"/>
    <mergeCell ref="E9:P9"/>
    <mergeCell ref="L11:P11"/>
    <mergeCell ref="E11:I11"/>
    <mergeCell ref="B37:D37"/>
    <mergeCell ref="L37:N37"/>
    <mergeCell ref="E37:K37"/>
    <mergeCell ref="L33:M33"/>
    <mergeCell ref="E33:H33"/>
    <mergeCell ref="I33:K33"/>
    <mergeCell ref="B24:D24"/>
    <mergeCell ref="F13:J13"/>
    <mergeCell ref="O32:P32"/>
    <mergeCell ref="E35:J35"/>
    <mergeCell ref="L31:M31"/>
    <mergeCell ref="L30:M30"/>
    <mergeCell ref="O33:P33"/>
    <mergeCell ref="E21:F22"/>
    <mergeCell ref="E27:G27"/>
    <mergeCell ref="E26:G26"/>
    <mergeCell ref="E30:H30"/>
    <mergeCell ref="E31:H31"/>
    <mergeCell ref="E32:H32"/>
    <mergeCell ref="L24:M24"/>
    <mergeCell ref="B21:D22"/>
    <mergeCell ref="B30:D30"/>
    <mergeCell ref="H26:I26"/>
    <mergeCell ref="H27:I27"/>
    <mergeCell ref="J24:K24"/>
    <mergeCell ref="H24:I24"/>
    <mergeCell ref="H25:I25"/>
    <mergeCell ref="B47:P47"/>
    <mergeCell ref="K40:L40"/>
    <mergeCell ref="I42:J42"/>
    <mergeCell ref="I41:J41"/>
    <mergeCell ref="K41:L41"/>
    <mergeCell ref="B46:P46"/>
    <mergeCell ref="K42:L42"/>
    <mergeCell ref="E42:F42"/>
    <mergeCell ref="E40:F40"/>
    <mergeCell ref="G40:H40"/>
    <mergeCell ref="I40:J40"/>
    <mergeCell ref="G42:H42"/>
  </mergeCells>
  <phoneticPr fontId="19" alignment="center"/>
  <hyperlinks>
    <hyperlink ref="G21:H21" location="'チーム対抗個人競技 '!A1" display="'チーム対抗個人競技 '!A1" xr:uid="{EAA0FAA7-68EA-4746-A74B-5B680F3D27FA}"/>
    <hyperlink ref="I21:J21" location="'団体競技 (フープ5)'!Print_Area" display="'団体競技 (フープ5)'!Print_Area" xr:uid="{E8C72A47-4322-4D6C-88D3-61C4D45E77CB}"/>
    <hyperlink ref="K21:L21" location="'団体競技 (リボン3・ボール2)'!A1" display="'団体競技 (リボン3・ボール2)'!A1" xr:uid="{5B57F835-550B-444F-96AC-10E6CD2F0151}"/>
  </hyperlinks>
  <printOptions horizontalCentered="1"/>
  <pageMargins left="0.59055118110236227" right="0.19685039370078741" top="0.55118110236220474" bottom="0.19685039370078741" header="0.51181102362204722" footer="0.19685039370078741"/>
  <pageSetup paperSize="9" scale="76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8"/>
  <sheetViews>
    <sheetView view="pageBreakPreview" topLeftCell="A12" zoomScaleNormal="100" zoomScaleSheetLayoutView="100" workbookViewId="0">
      <selection activeCell="F13" sqref="F13"/>
    </sheetView>
  </sheetViews>
  <sheetFormatPr defaultColWidth="9" defaultRowHeight="21"/>
  <cols>
    <col min="1" max="1" width="5.625" style="3" customWidth="1"/>
    <col min="2" max="2" width="10.625" style="3" customWidth="1"/>
    <col min="3" max="3" width="25.625" style="3" customWidth="1"/>
    <col min="4" max="4" width="33.375" style="3" customWidth="1"/>
    <col min="5" max="5" width="33" style="3" customWidth="1"/>
    <col min="6" max="6" width="0.875" style="3" customWidth="1"/>
    <col min="7" max="16384" width="9" style="3"/>
  </cols>
  <sheetData>
    <row r="1" spans="1:6" s="1" customFormat="1" ht="45" customHeight="1">
      <c r="A1" s="146" t="s">
        <v>76</v>
      </c>
      <c r="B1" s="146"/>
      <c r="C1" s="146"/>
      <c r="D1" s="146"/>
      <c r="E1" s="146"/>
    </row>
    <row r="2" spans="1:6" ht="45" customHeight="1">
      <c r="A2" s="150" t="s">
        <v>30</v>
      </c>
      <c r="B2" s="150"/>
      <c r="C2" s="150"/>
      <c r="D2" s="150"/>
      <c r="E2" s="150"/>
      <c r="F2" s="2"/>
    </row>
    <row r="3" spans="1:6" ht="9.9499999999999993" customHeight="1">
      <c r="A3" s="21"/>
      <c r="B3" s="21"/>
      <c r="C3" s="21"/>
      <c r="D3" s="21"/>
      <c r="E3" s="21"/>
      <c r="F3" s="2"/>
    </row>
    <row r="4" spans="1:6" ht="30" customHeight="1">
      <c r="A4" s="4"/>
      <c r="B4" s="20"/>
      <c r="C4" s="147" t="s">
        <v>45</v>
      </c>
      <c r="D4" s="147"/>
      <c r="E4" s="147"/>
      <c r="F4" s="2"/>
    </row>
    <row r="5" spans="1:6" ht="30" customHeight="1">
      <c r="A5" s="4"/>
      <c r="B5" s="22"/>
      <c r="C5" s="155" t="s">
        <v>44</v>
      </c>
      <c r="D5" s="155"/>
      <c r="E5" s="155"/>
      <c r="F5" s="2"/>
    </row>
    <row r="6" spans="1:6" ht="30" customHeight="1">
      <c r="A6" s="4"/>
      <c r="B6" s="11"/>
      <c r="C6" s="11"/>
      <c r="D6" s="11"/>
      <c r="E6" s="11"/>
      <c r="F6" s="2"/>
    </row>
    <row r="7" spans="1:6" ht="20.100000000000001" customHeight="1">
      <c r="A7" s="4"/>
      <c r="B7" s="4"/>
      <c r="C7" s="4"/>
      <c r="D7" s="4"/>
      <c r="E7" s="5" t="s">
        <v>7</v>
      </c>
      <c r="F7" s="2"/>
    </row>
    <row r="8" spans="1:6" ht="30" customHeight="1">
      <c r="A8" s="4"/>
      <c r="B8" s="4"/>
      <c r="C8" s="4"/>
      <c r="D8" s="4"/>
      <c r="E8" s="16" t="str">
        <f>IF(参加申込書!M8="","",参加申込書!M8)</f>
        <v/>
      </c>
      <c r="F8" s="2"/>
    </row>
    <row r="9" spans="1:6" ht="20.100000000000001" customHeight="1">
      <c r="A9" s="4"/>
      <c r="B9" s="4"/>
      <c r="C9" s="4"/>
      <c r="D9" s="4"/>
      <c r="E9" s="4"/>
      <c r="F9" s="2"/>
    </row>
    <row r="10" spans="1:6" ht="36" customHeight="1">
      <c r="C10" s="10" t="s">
        <v>8</v>
      </c>
      <c r="D10" s="152" t="str">
        <f>IF(参加申込書!E9="","",参加申込書!E9)</f>
        <v/>
      </c>
      <c r="E10" s="153"/>
    </row>
    <row r="11" spans="1:6" ht="36" customHeight="1">
      <c r="C11" s="10" t="s">
        <v>21</v>
      </c>
      <c r="D11" s="152" t="str">
        <f>IF(参加申込書!E11="","",参加申込書!E11)</f>
        <v/>
      </c>
      <c r="E11" s="153"/>
    </row>
    <row r="12" spans="1:6" ht="36" customHeight="1">
      <c r="C12" s="24" t="s">
        <v>60</v>
      </c>
      <c r="D12" s="144" t="str">
        <f>IF(参加申込書!L11="","",参加申込書!L11)</f>
        <v/>
      </c>
      <c r="E12" s="144"/>
    </row>
    <row r="13" spans="1:6" ht="36" customHeight="1">
      <c r="C13" s="24" t="s">
        <v>1</v>
      </c>
      <c r="D13" s="28" t="str">
        <f>IF(参加申込書!E15="","",参加申込書!E15)</f>
        <v>①</v>
      </c>
      <c r="E13" s="28" t="str">
        <f>IF(参加申込書!K15="","",参加申込書!K15)</f>
        <v>②</v>
      </c>
    </row>
    <row r="14" spans="1:6" ht="20.100000000000001" customHeight="1"/>
    <row r="15" spans="1:6" ht="30" customHeight="1">
      <c r="A15" s="145" t="s">
        <v>24</v>
      </c>
      <c r="B15" s="145"/>
      <c r="C15" s="8" t="s">
        <v>9</v>
      </c>
      <c r="D15" s="8" t="s">
        <v>38</v>
      </c>
      <c r="E15" s="7" t="s">
        <v>11</v>
      </c>
    </row>
    <row r="16" spans="1:6" ht="36" customHeight="1">
      <c r="A16" s="12">
        <v>1</v>
      </c>
      <c r="B16" s="13" t="s">
        <v>42</v>
      </c>
      <c r="C16" s="13"/>
      <c r="D16" s="13"/>
      <c r="E16" s="13"/>
    </row>
    <row r="17" spans="1:5" ht="36" customHeight="1">
      <c r="A17" s="6">
        <v>2</v>
      </c>
      <c r="B17" s="15" t="s">
        <v>41</v>
      </c>
      <c r="C17" s="15"/>
      <c r="D17" s="15"/>
      <c r="E17" s="15"/>
    </row>
    <row r="18" spans="1:5" ht="36" customHeight="1">
      <c r="A18" s="6">
        <v>3</v>
      </c>
      <c r="B18" s="15" t="s">
        <v>40</v>
      </c>
      <c r="C18" s="15"/>
      <c r="D18" s="15"/>
      <c r="E18" s="15"/>
    </row>
    <row r="19" spans="1:5" ht="36" customHeight="1">
      <c r="A19" s="6">
        <v>4</v>
      </c>
      <c r="B19" s="15" t="s">
        <v>39</v>
      </c>
      <c r="C19" s="15"/>
      <c r="D19" s="15"/>
      <c r="E19" s="15"/>
    </row>
    <row r="20" spans="1:5" ht="9.75" customHeight="1">
      <c r="A20" s="151"/>
      <c r="B20" s="151"/>
      <c r="C20" s="151"/>
      <c r="D20" s="151"/>
      <c r="E20" s="151"/>
    </row>
    <row r="21" spans="1:5" ht="30" customHeight="1">
      <c r="A21" s="145" t="s">
        <v>43</v>
      </c>
      <c r="B21" s="145"/>
      <c r="C21" s="8" t="s">
        <v>9</v>
      </c>
      <c r="D21" s="8" t="s">
        <v>38</v>
      </c>
      <c r="E21" s="7" t="s">
        <v>11</v>
      </c>
    </row>
    <row r="22" spans="1:5" ht="36" customHeight="1">
      <c r="A22" s="12">
        <v>1</v>
      </c>
      <c r="B22" s="13" t="s">
        <v>42</v>
      </c>
      <c r="C22" s="13"/>
      <c r="D22" s="19"/>
      <c r="E22" s="19"/>
    </row>
    <row r="23" spans="1:5" ht="36" customHeight="1">
      <c r="A23" s="6">
        <v>2</v>
      </c>
      <c r="B23" s="15" t="s">
        <v>41</v>
      </c>
      <c r="C23" s="15"/>
      <c r="D23" s="14"/>
      <c r="E23" s="14"/>
    </row>
    <row r="24" spans="1:5" ht="36" customHeight="1">
      <c r="A24" s="6">
        <v>3</v>
      </c>
      <c r="B24" s="15" t="s">
        <v>40</v>
      </c>
      <c r="C24" s="15"/>
      <c r="D24" s="14"/>
      <c r="E24" s="14"/>
    </row>
    <row r="25" spans="1:5" ht="36" customHeight="1">
      <c r="A25" s="6">
        <v>4</v>
      </c>
      <c r="B25" s="15" t="s">
        <v>39</v>
      </c>
      <c r="C25" s="15"/>
      <c r="D25" s="14"/>
      <c r="E25" s="14"/>
    </row>
    <row r="26" spans="1:5" ht="15" customHeight="1">
      <c r="A26" s="17"/>
      <c r="B26" s="18"/>
      <c r="C26" s="18"/>
      <c r="D26" s="18"/>
      <c r="E26" s="18"/>
    </row>
    <row r="27" spans="1:5" ht="29.25" customHeight="1">
      <c r="A27" s="156"/>
      <c r="B27" s="156"/>
      <c r="C27" s="8" t="s">
        <v>9</v>
      </c>
      <c r="D27" s="8" t="s">
        <v>38</v>
      </c>
      <c r="E27" s="7" t="s">
        <v>11</v>
      </c>
    </row>
    <row r="28" spans="1:5" ht="36" customHeight="1">
      <c r="A28" s="6" t="s">
        <v>13</v>
      </c>
      <c r="B28" s="14"/>
      <c r="C28" s="15"/>
      <c r="D28" s="15"/>
      <c r="E28" s="15"/>
    </row>
    <row r="29" spans="1:5" ht="22.9" customHeight="1">
      <c r="A29" s="154" t="s">
        <v>33</v>
      </c>
      <c r="B29" s="154"/>
      <c r="C29" s="154"/>
      <c r="D29" s="154"/>
      <c r="E29" s="154"/>
    </row>
    <row r="30" spans="1:5" ht="22.9" customHeight="1">
      <c r="A30" s="154" t="s">
        <v>57</v>
      </c>
      <c r="B30" s="154"/>
      <c r="C30" s="154"/>
      <c r="D30" s="154"/>
      <c r="E30" s="154"/>
    </row>
    <row r="31" spans="1:5" ht="22.9" customHeight="1">
      <c r="A31" s="154" t="s">
        <v>12</v>
      </c>
      <c r="B31" s="154"/>
      <c r="C31" s="154"/>
      <c r="D31" s="154"/>
      <c r="E31" s="154"/>
    </row>
    <row r="32" spans="1:5" ht="22.9" customHeight="1">
      <c r="A32" s="154" t="s">
        <v>25</v>
      </c>
      <c r="B32" s="154"/>
      <c r="C32" s="154"/>
      <c r="D32" s="154"/>
      <c r="E32" s="154"/>
    </row>
    <row r="33" spans="1:5" ht="30" customHeight="1">
      <c r="A33" s="148"/>
      <c r="B33" s="148"/>
      <c r="C33" s="148"/>
      <c r="D33" s="148"/>
      <c r="E33" s="148"/>
    </row>
    <row r="34" spans="1:5" ht="30" customHeight="1">
      <c r="A34" s="148"/>
      <c r="B34" s="148"/>
      <c r="C34" s="148"/>
      <c r="D34" s="148"/>
      <c r="E34" s="148"/>
    </row>
    <row r="35" spans="1:5" ht="30" customHeight="1">
      <c r="A35" s="149"/>
      <c r="B35" s="149"/>
      <c r="C35" s="149"/>
      <c r="D35" s="149"/>
      <c r="E35" s="149"/>
    </row>
    <row r="36" spans="1:5" ht="32.1" customHeight="1">
      <c r="B36" s="9"/>
      <c r="C36" s="9"/>
      <c r="D36" s="9"/>
      <c r="E36" s="9"/>
    </row>
    <row r="37" spans="1:5" ht="32.1" customHeight="1"/>
    <row r="38" spans="1:5" ht="32.1" customHeight="1"/>
  </sheetData>
  <mergeCells count="18">
    <mergeCell ref="A35:E35"/>
    <mergeCell ref="A2:E2"/>
    <mergeCell ref="A20:E20"/>
    <mergeCell ref="D11:E11"/>
    <mergeCell ref="D10:E10"/>
    <mergeCell ref="A32:E32"/>
    <mergeCell ref="C5:E5"/>
    <mergeCell ref="A31:E31"/>
    <mergeCell ref="A33:E33"/>
    <mergeCell ref="A30:E30"/>
    <mergeCell ref="A21:B21"/>
    <mergeCell ref="A29:E29"/>
    <mergeCell ref="A27:B27"/>
    <mergeCell ref="D12:E12"/>
    <mergeCell ref="A15:B15"/>
    <mergeCell ref="A1:E1"/>
    <mergeCell ref="C4:E4"/>
    <mergeCell ref="A34:E34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374A1-F7D4-4944-9E52-5A3808B88E6E}">
  <sheetPr>
    <pageSetUpPr fitToPage="1"/>
  </sheetPr>
  <dimension ref="A1:F30"/>
  <sheetViews>
    <sheetView view="pageBreakPreview" zoomScaleNormal="100" zoomScaleSheetLayoutView="100" workbookViewId="0">
      <selection activeCell="A2" sqref="A2:E2"/>
    </sheetView>
  </sheetViews>
  <sheetFormatPr defaultColWidth="9" defaultRowHeight="21"/>
  <cols>
    <col min="1" max="1" width="5.625" style="3" customWidth="1"/>
    <col min="2" max="2" width="10.625" style="3" customWidth="1"/>
    <col min="3" max="3" width="25.625" style="3" customWidth="1"/>
    <col min="4" max="4" width="33.625" style="3" customWidth="1"/>
    <col min="5" max="5" width="34.25" style="3" customWidth="1"/>
    <col min="6" max="6" width="0.875" style="3" customWidth="1"/>
    <col min="7" max="16384" width="9" style="3"/>
  </cols>
  <sheetData>
    <row r="1" spans="1:6" s="1" customFormat="1" ht="45" customHeight="1">
      <c r="A1" s="146" t="s">
        <v>76</v>
      </c>
      <c r="B1" s="146"/>
      <c r="C1" s="146"/>
      <c r="D1" s="146"/>
      <c r="E1" s="146"/>
    </row>
    <row r="2" spans="1:6" ht="45" customHeight="1">
      <c r="A2" s="150" t="s">
        <v>69</v>
      </c>
      <c r="B2" s="150"/>
      <c r="C2" s="150"/>
      <c r="D2" s="150"/>
      <c r="E2" s="150"/>
      <c r="F2" s="2"/>
    </row>
    <row r="3" spans="1:6" ht="9.9499999999999993" customHeight="1">
      <c r="A3" s="21"/>
      <c r="B3" s="21"/>
      <c r="C3" s="21"/>
      <c r="D3" s="21"/>
      <c r="E3" s="21"/>
      <c r="F3" s="2"/>
    </row>
    <row r="4" spans="1:6" ht="30" customHeight="1">
      <c r="A4" s="4"/>
      <c r="B4" s="20"/>
      <c r="C4" s="147" t="s">
        <v>45</v>
      </c>
      <c r="D4" s="147"/>
      <c r="E4" s="147"/>
      <c r="F4" s="2"/>
    </row>
    <row r="5" spans="1:6" ht="30" customHeight="1">
      <c r="A5" s="4"/>
      <c r="B5" s="22"/>
      <c r="C5" s="155" t="s">
        <v>44</v>
      </c>
      <c r="D5" s="155"/>
      <c r="E5" s="155"/>
      <c r="F5" s="2"/>
    </row>
    <row r="6" spans="1:6" ht="30" customHeight="1">
      <c r="A6" s="4"/>
      <c r="B6" s="11"/>
      <c r="C6" s="11"/>
      <c r="D6" s="11"/>
      <c r="E6" s="11"/>
      <c r="F6" s="2"/>
    </row>
    <row r="7" spans="1:6" ht="20.100000000000001" customHeight="1">
      <c r="A7" s="4"/>
      <c r="B7" s="4"/>
      <c r="C7" s="4"/>
      <c r="D7" s="4"/>
      <c r="E7" s="5" t="s">
        <v>7</v>
      </c>
      <c r="F7" s="2"/>
    </row>
    <row r="8" spans="1:6" ht="30" customHeight="1">
      <c r="A8" s="4"/>
      <c r="B8" s="4"/>
      <c r="C8" s="4"/>
      <c r="D8" s="4"/>
      <c r="E8" s="16" t="str">
        <f>IF(参加申込書!M8="","",参加申込書!M8)</f>
        <v/>
      </c>
      <c r="F8" s="2"/>
    </row>
    <row r="9" spans="1:6" ht="20.100000000000001" customHeight="1">
      <c r="A9" s="4"/>
      <c r="B9" s="4"/>
      <c r="C9" s="4"/>
      <c r="D9" s="4"/>
      <c r="E9" s="4"/>
      <c r="F9" s="2"/>
    </row>
    <row r="10" spans="1:6" ht="36" customHeight="1">
      <c r="C10" s="10" t="s">
        <v>8</v>
      </c>
      <c r="D10" s="152" t="str">
        <f>IF(参加申込書!E9="","",参加申込書!E9)</f>
        <v/>
      </c>
      <c r="E10" s="153"/>
    </row>
    <row r="11" spans="1:6" ht="36" customHeight="1">
      <c r="C11" s="10" t="s">
        <v>21</v>
      </c>
      <c r="D11" s="152" t="str">
        <f>IF(参加申込書!E11="","",参加申込書!E11)</f>
        <v/>
      </c>
      <c r="E11" s="153"/>
    </row>
    <row r="12" spans="1:6" ht="36" customHeight="1">
      <c r="C12" s="10" t="s">
        <v>53</v>
      </c>
      <c r="D12" s="152" t="str">
        <f>IF(参加申込書!L11="","",参加申込書!L11)</f>
        <v/>
      </c>
      <c r="E12" s="153"/>
    </row>
    <row r="13" spans="1:6" ht="20.100000000000001" customHeight="1"/>
    <row r="14" spans="1:6" ht="30" customHeight="1">
      <c r="A14" s="7"/>
      <c r="B14" s="160" t="s">
        <v>9</v>
      </c>
      <c r="C14" s="161"/>
      <c r="D14" s="8" t="s">
        <v>10</v>
      </c>
      <c r="E14" s="7" t="s">
        <v>11</v>
      </c>
    </row>
    <row r="15" spans="1:6" ht="36" customHeight="1">
      <c r="A15" s="12">
        <v>1</v>
      </c>
      <c r="B15" s="157"/>
      <c r="C15" s="158"/>
      <c r="D15" s="13"/>
      <c r="E15" s="13"/>
    </row>
    <row r="16" spans="1:6" ht="36" customHeight="1">
      <c r="A16" s="6">
        <v>2</v>
      </c>
      <c r="B16" s="157"/>
      <c r="C16" s="158"/>
      <c r="D16" s="15"/>
      <c r="E16" s="15"/>
    </row>
    <row r="17" spans="1:5" ht="36" customHeight="1">
      <c r="A17" s="6">
        <v>3</v>
      </c>
      <c r="B17" s="157"/>
      <c r="C17" s="158"/>
      <c r="D17" s="15"/>
      <c r="E17" s="15"/>
    </row>
    <row r="18" spans="1:5" ht="36" customHeight="1">
      <c r="A18" s="6">
        <v>4</v>
      </c>
      <c r="B18" s="157"/>
      <c r="C18" s="158"/>
      <c r="D18" s="15"/>
      <c r="E18" s="15"/>
    </row>
    <row r="19" spans="1:5" ht="36" customHeight="1">
      <c r="A19" s="6">
        <v>5</v>
      </c>
      <c r="B19" s="157"/>
      <c r="C19" s="158"/>
      <c r="D19" s="15"/>
      <c r="E19" s="15"/>
    </row>
    <row r="20" spans="1:5" ht="36" customHeight="1">
      <c r="A20" s="6" t="s">
        <v>13</v>
      </c>
      <c r="B20" s="157"/>
      <c r="C20" s="158"/>
      <c r="D20" s="15"/>
      <c r="E20" s="15"/>
    </row>
    <row r="21" spans="1:5" ht="36" customHeight="1">
      <c r="A21" s="6" t="s">
        <v>13</v>
      </c>
      <c r="B21" s="157"/>
      <c r="C21" s="158"/>
      <c r="D21" s="15"/>
      <c r="E21" s="15"/>
    </row>
    <row r="22" spans="1:5" ht="20.100000000000001" customHeight="1">
      <c r="A22" s="159"/>
      <c r="B22" s="159"/>
      <c r="C22" s="159"/>
      <c r="D22" s="159"/>
      <c r="E22" s="159"/>
    </row>
    <row r="23" spans="1:5" ht="30" customHeight="1">
      <c r="A23" s="154" t="s">
        <v>12</v>
      </c>
      <c r="B23" s="154"/>
      <c r="C23" s="154"/>
      <c r="D23" s="154"/>
      <c r="E23" s="154"/>
    </row>
    <row r="24" spans="1:5" ht="30" customHeight="1">
      <c r="A24" s="154" t="s">
        <v>31</v>
      </c>
      <c r="B24" s="154"/>
      <c r="C24" s="154"/>
      <c r="D24" s="154"/>
      <c r="E24" s="154"/>
    </row>
    <row r="25" spans="1:5" ht="30" customHeight="1">
      <c r="A25" s="148"/>
      <c r="B25" s="148"/>
      <c r="C25" s="148"/>
      <c r="D25" s="148"/>
      <c r="E25" s="148"/>
    </row>
    <row r="26" spans="1:5" ht="30" customHeight="1">
      <c r="A26" s="148"/>
      <c r="B26" s="148"/>
      <c r="C26" s="148"/>
      <c r="D26" s="148"/>
      <c r="E26" s="148"/>
    </row>
    <row r="27" spans="1:5" ht="30" customHeight="1">
      <c r="A27" s="149"/>
      <c r="B27" s="149"/>
      <c r="C27" s="149"/>
      <c r="D27" s="149"/>
      <c r="E27" s="149"/>
    </row>
    <row r="28" spans="1:5" ht="32.1" customHeight="1">
      <c r="B28" s="9"/>
      <c r="C28" s="9"/>
      <c r="D28" s="9"/>
      <c r="E28" s="9"/>
    </row>
    <row r="29" spans="1:5" ht="32.1" customHeight="1"/>
    <row r="30" spans="1:5" ht="32.1" customHeight="1"/>
  </sheetData>
  <mergeCells count="21">
    <mergeCell ref="B19:C19"/>
    <mergeCell ref="A1:E1"/>
    <mergeCell ref="A2:E2"/>
    <mergeCell ref="C4:E4"/>
    <mergeCell ref="C5:E5"/>
    <mergeCell ref="D10:E10"/>
    <mergeCell ref="D11:E11"/>
    <mergeCell ref="B14:C14"/>
    <mergeCell ref="B15:C15"/>
    <mergeCell ref="B16:C16"/>
    <mergeCell ref="B17:C17"/>
    <mergeCell ref="B18:C18"/>
    <mergeCell ref="D12:E12"/>
    <mergeCell ref="A25:E25"/>
    <mergeCell ref="A26:E26"/>
    <mergeCell ref="A27:E27"/>
    <mergeCell ref="B20:C20"/>
    <mergeCell ref="B21:C21"/>
    <mergeCell ref="A22:E22"/>
    <mergeCell ref="A23:E23"/>
    <mergeCell ref="A24:E24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0"/>
  <sheetViews>
    <sheetView view="pageBreakPreview" topLeftCell="A2" zoomScaleNormal="100" zoomScaleSheetLayoutView="100" workbookViewId="0">
      <selection sqref="A1:E1"/>
    </sheetView>
  </sheetViews>
  <sheetFormatPr defaultColWidth="9" defaultRowHeight="21"/>
  <cols>
    <col min="1" max="1" width="5.625" style="3" customWidth="1"/>
    <col min="2" max="2" width="10.625" style="3" customWidth="1"/>
    <col min="3" max="3" width="25.625" style="3" customWidth="1"/>
    <col min="4" max="4" width="33.625" style="3" customWidth="1"/>
    <col min="5" max="5" width="34.25" style="3" customWidth="1"/>
    <col min="6" max="6" width="0.875" style="3" customWidth="1"/>
    <col min="7" max="16384" width="9" style="3"/>
  </cols>
  <sheetData>
    <row r="1" spans="1:6" s="1" customFormat="1" ht="45" customHeight="1">
      <c r="A1" s="146" t="s">
        <v>76</v>
      </c>
      <c r="B1" s="146"/>
      <c r="C1" s="146"/>
      <c r="D1" s="146"/>
      <c r="E1" s="146"/>
    </row>
    <row r="2" spans="1:6" ht="45" customHeight="1">
      <c r="A2" s="150" t="s">
        <v>72</v>
      </c>
      <c r="B2" s="150"/>
      <c r="C2" s="150"/>
      <c r="D2" s="150"/>
      <c r="E2" s="150"/>
      <c r="F2" s="2"/>
    </row>
    <row r="3" spans="1:6" ht="9.9499999999999993" customHeight="1">
      <c r="A3" s="21"/>
      <c r="B3" s="21"/>
      <c r="C3" s="21"/>
      <c r="D3" s="21"/>
      <c r="E3" s="21"/>
      <c r="F3" s="2"/>
    </row>
    <row r="4" spans="1:6" ht="30" customHeight="1">
      <c r="A4" s="4"/>
      <c r="B4" s="20"/>
      <c r="C4" s="147" t="s">
        <v>45</v>
      </c>
      <c r="D4" s="147"/>
      <c r="E4" s="147"/>
      <c r="F4" s="2"/>
    </row>
    <row r="5" spans="1:6" ht="30" customHeight="1">
      <c r="A5" s="4"/>
      <c r="B5" s="22"/>
      <c r="C5" s="155" t="s">
        <v>44</v>
      </c>
      <c r="D5" s="155"/>
      <c r="E5" s="155"/>
      <c r="F5" s="2"/>
    </row>
    <row r="6" spans="1:6" ht="30" customHeight="1">
      <c r="A6" s="4"/>
      <c r="B6" s="11"/>
      <c r="C6" s="11"/>
      <c r="D6" s="11"/>
      <c r="E6" s="11"/>
      <c r="F6" s="2"/>
    </row>
    <row r="7" spans="1:6" ht="20.100000000000001" customHeight="1">
      <c r="A7" s="4"/>
      <c r="B7" s="4"/>
      <c r="C7" s="4"/>
      <c r="D7" s="4"/>
      <c r="E7" s="5" t="s">
        <v>7</v>
      </c>
      <c r="F7" s="2"/>
    </row>
    <row r="8" spans="1:6" ht="30" customHeight="1">
      <c r="A8" s="4"/>
      <c r="B8" s="4"/>
      <c r="C8" s="4"/>
      <c r="D8" s="4"/>
      <c r="E8" s="16" t="str">
        <f>IF(参加申込書!M8="","",参加申込書!M8)</f>
        <v/>
      </c>
      <c r="F8" s="2"/>
    </row>
    <row r="9" spans="1:6" ht="20.100000000000001" customHeight="1">
      <c r="A9" s="4"/>
      <c r="B9" s="4"/>
      <c r="C9" s="4"/>
      <c r="D9" s="4"/>
      <c r="E9" s="4"/>
      <c r="F9" s="2"/>
    </row>
    <row r="10" spans="1:6" ht="36" customHeight="1">
      <c r="C10" s="10" t="s">
        <v>8</v>
      </c>
      <c r="D10" s="152" t="str">
        <f>IF(参加申込書!E9="","",参加申込書!E9)</f>
        <v/>
      </c>
      <c r="E10" s="153"/>
    </row>
    <row r="11" spans="1:6" ht="36" customHeight="1">
      <c r="C11" s="10" t="s">
        <v>21</v>
      </c>
      <c r="D11" s="152" t="str">
        <f>IF(参加申込書!E11="","",参加申込書!E11)</f>
        <v/>
      </c>
      <c r="E11" s="153"/>
    </row>
    <row r="12" spans="1:6" ht="36" customHeight="1">
      <c r="C12" s="10" t="s">
        <v>53</v>
      </c>
      <c r="D12" s="152" t="str">
        <f>IF(参加申込書!L11="","",参加申込書!L11)</f>
        <v/>
      </c>
      <c r="E12" s="153"/>
    </row>
    <row r="13" spans="1:6" ht="20.100000000000001" customHeight="1"/>
    <row r="14" spans="1:6" ht="30" customHeight="1">
      <c r="A14" s="7"/>
      <c r="B14" s="160" t="s">
        <v>9</v>
      </c>
      <c r="C14" s="161"/>
      <c r="D14" s="8" t="s">
        <v>38</v>
      </c>
      <c r="E14" s="7" t="s">
        <v>11</v>
      </c>
    </row>
    <row r="15" spans="1:6" ht="36" customHeight="1">
      <c r="A15" s="12">
        <v>1</v>
      </c>
      <c r="B15" s="157"/>
      <c r="C15" s="158"/>
      <c r="D15" s="13"/>
      <c r="E15" s="13"/>
    </row>
    <row r="16" spans="1:6" ht="36" customHeight="1">
      <c r="A16" s="6">
        <v>2</v>
      </c>
      <c r="B16" s="157"/>
      <c r="C16" s="158"/>
      <c r="D16" s="15"/>
      <c r="E16" s="15"/>
    </row>
    <row r="17" spans="1:5" ht="36" customHeight="1">
      <c r="A17" s="6">
        <v>3</v>
      </c>
      <c r="B17" s="157"/>
      <c r="C17" s="158"/>
      <c r="D17" s="15"/>
      <c r="E17" s="15"/>
    </row>
    <row r="18" spans="1:5" ht="36" customHeight="1">
      <c r="A18" s="6">
        <v>4</v>
      </c>
      <c r="B18" s="157"/>
      <c r="C18" s="158"/>
      <c r="D18" s="15"/>
      <c r="E18" s="15"/>
    </row>
    <row r="19" spans="1:5" ht="36" customHeight="1">
      <c r="A19" s="6">
        <v>5</v>
      </c>
      <c r="B19" s="157"/>
      <c r="C19" s="158"/>
      <c r="D19" s="15"/>
      <c r="E19" s="15"/>
    </row>
    <row r="20" spans="1:5" ht="36" customHeight="1">
      <c r="A20" s="6" t="s">
        <v>13</v>
      </c>
      <c r="B20" s="157"/>
      <c r="C20" s="158"/>
      <c r="D20" s="15"/>
      <c r="E20" s="15"/>
    </row>
    <row r="21" spans="1:5" ht="36" customHeight="1">
      <c r="A21" s="6" t="s">
        <v>13</v>
      </c>
      <c r="B21" s="157"/>
      <c r="C21" s="158"/>
      <c r="D21" s="15"/>
      <c r="E21" s="15"/>
    </row>
    <row r="22" spans="1:5" ht="20.100000000000001" customHeight="1">
      <c r="A22" s="159"/>
      <c r="B22" s="159"/>
      <c r="C22" s="159"/>
      <c r="D22" s="159"/>
      <c r="E22" s="159"/>
    </row>
    <row r="23" spans="1:5" ht="30" customHeight="1">
      <c r="A23" s="154" t="s">
        <v>12</v>
      </c>
      <c r="B23" s="154"/>
      <c r="C23" s="154"/>
      <c r="D23" s="154"/>
      <c r="E23" s="154"/>
    </row>
    <row r="24" spans="1:5" ht="30" customHeight="1">
      <c r="A24" s="154" t="s">
        <v>31</v>
      </c>
      <c r="B24" s="154"/>
      <c r="C24" s="154"/>
      <c r="D24" s="154"/>
      <c r="E24" s="154"/>
    </row>
    <row r="25" spans="1:5" ht="30" customHeight="1">
      <c r="A25" s="148"/>
      <c r="B25" s="148"/>
      <c r="C25" s="148"/>
      <c r="D25" s="148"/>
      <c r="E25" s="148"/>
    </row>
    <row r="26" spans="1:5" ht="30" customHeight="1">
      <c r="A26" s="148"/>
      <c r="B26" s="148"/>
      <c r="C26" s="148"/>
      <c r="D26" s="148"/>
      <c r="E26" s="148"/>
    </row>
    <row r="27" spans="1:5" ht="30" customHeight="1">
      <c r="A27" s="149"/>
      <c r="B27" s="149"/>
      <c r="C27" s="149"/>
      <c r="D27" s="149"/>
      <c r="E27" s="149"/>
    </row>
    <row r="28" spans="1:5" ht="32.1" customHeight="1">
      <c r="B28" s="9"/>
      <c r="C28" s="9"/>
      <c r="D28" s="9"/>
      <c r="E28" s="9"/>
    </row>
    <row r="29" spans="1:5" ht="32.1" customHeight="1"/>
    <row r="30" spans="1:5" ht="32.1" customHeight="1"/>
  </sheetData>
  <mergeCells count="21">
    <mergeCell ref="D12:E12"/>
    <mergeCell ref="D11:E11"/>
    <mergeCell ref="A1:E1"/>
    <mergeCell ref="A2:E2"/>
    <mergeCell ref="C4:E4"/>
    <mergeCell ref="C5:E5"/>
    <mergeCell ref="D10:E10"/>
    <mergeCell ref="A27:E27"/>
    <mergeCell ref="B14:C14"/>
    <mergeCell ref="B15:C15"/>
    <mergeCell ref="B16:C16"/>
    <mergeCell ref="B17:C17"/>
    <mergeCell ref="B18:C18"/>
    <mergeCell ref="B19:C19"/>
    <mergeCell ref="B20:C20"/>
    <mergeCell ref="A25:E25"/>
    <mergeCell ref="A24:E24"/>
    <mergeCell ref="A26:E26"/>
    <mergeCell ref="A23:E23"/>
    <mergeCell ref="A22:E22"/>
    <mergeCell ref="B21:C21"/>
  </mergeCells>
  <phoneticPr fontId="19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参加申込書</vt:lpstr>
      <vt:lpstr>チーム対抗個人競技 </vt:lpstr>
      <vt:lpstr>団体競技 (フープ5)</vt:lpstr>
      <vt:lpstr>団体競技 (リボン3・ボール2)</vt:lpstr>
      <vt:lpstr>'チーム対抗個人競技 '!Print_Area</vt:lpstr>
      <vt:lpstr>参加申込書!Print_Area</vt:lpstr>
      <vt:lpstr>'団体競技 (フープ5)'!Print_Area</vt:lpstr>
      <vt:lpstr>'団体競技 (リボン3・ボール2)'!Print_Area</vt:lpstr>
    </vt:vector>
  </TitlesOfParts>
  <Company>事業部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株式会社グローバルアリーナ</dc:creator>
  <cp:lastModifiedBy>Rikard Stein</cp:lastModifiedBy>
  <cp:lastPrinted>2022-12-11T06:15:35Z</cp:lastPrinted>
  <dcterms:created xsi:type="dcterms:W3CDTF">2012-07-14T03:55:19Z</dcterms:created>
  <dcterms:modified xsi:type="dcterms:W3CDTF">2022-12-27T06:13:51Z</dcterms:modified>
</cp:coreProperties>
</file>